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00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 " sheetId="26" r:id="rId15"/>
    <sheet name="表13-部门专项业务经费绩效目标表 (01)" sheetId="31" r:id="rId16"/>
    <sheet name="表13-部门专项业务经费绩效目标表 (02）" sheetId="30" r:id="rId17"/>
    <sheet name="表13-部门专项业务经费绩效目标表（03） " sheetId="25" r:id="rId18"/>
    <sheet name="表13-部门专项业务经费绩效目标表 (04)" sheetId="32" r:id="rId19"/>
    <sheet name="表13-部门专项业务经费绩效目标表 (05)" sheetId="29" r:id="rId20"/>
    <sheet name="表13-部门专项业务经费绩效目标表 (06)" sheetId="24" r:id="rId21"/>
    <sheet name="表13-部门专项业务经费绩效目标表 (07)" sheetId="23" r:id="rId22"/>
    <sheet name="表13-部门专项业务经费绩效目标表 (08)" sheetId="28" r:id="rId23"/>
    <sheet name="表13-部门专项业务经费绩效目标表 (09)" sheetId="21" r:id="rId24"/>
    <sheet name="表13-部门专项业务经费绩效目标表 (10)" sheetId="22" r:id="rId25"/>
    <sheet name="表13-部门专项业务经费绩效目标表 (11)" sheetId="27" r:id="rId26"/>
    <sheet name="表13-部门专项业务经费绩效目标表 (12)" sheetId="20" r:id="rId27"/>
    <sheet name="表13-部门专项业务经费绩效目标表 (13)" sheetId="19" r:id="rId28"/>
    <sheet name="表14-部门整体支出绩效目标表" sheetId="17" r:id="rId29"/>
    <sheet name="表15-专项资金总体绩效目标表" sheetId="18" r:id="rId30"/>
  </sheets>
  <definedNames>
    <definedName name="_xlnm.Print_Area" localSheetId="28">'表14-部门整体支出绩效目标表'!$A$1:$H$42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<sst xmlns="http://schemas.openxmlformats.org/spreadsheetml/2006/main" count="1694" uniqueCount="474">
  <si>
    <t>2021年部门综合预算公开报表</t>
  </si>
  <si>
    <t xml:space="preserve">                    部门名称：佛坪县陈家坝镇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</si>
  <si>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</si>
  <si>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</si>
  <si>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</si>
  <si>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</si>
  <si>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</si>
  <si>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</si>
  <si>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</si>
  <si>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</si>
  <si>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</si>
  <si>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</si>
  <si>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</si>
  <si>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</si>
  <si>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</si>
  <si>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</si>
  <si>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</si>
  <si>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</si>
  <si>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</si>
  <si>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</si>
  <si>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</si>
  <si>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</si>
  <si>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</si>
  <si>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</si>
  <si>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</si>
  <si>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</si>
  <si>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</si>
  <si>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</si>
  <si>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</si>
  <si>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不涉及</t>
  </si>
  <si>
    <t>表10</t>
  </si>
  <si>
    <t>2021年部门综合预算专项业务经费支出表</t>
  </si>
  <si>
    <t>表11</t>
  </si>
  <si>
    <t>2021年部门综合预算政府采购（资产配置、购买服务）预算表</t>
  </si>
  <si>
    <t>表12</t>
  </si>
  <si>
    <t>2021年部门综合预算一般公共预算拨款“三公”经费及会议费、培训费支出预算表</t>
  </si>
  <si>
    <t>表13</t>
  </si>
  <si>
    <t>2021年部门专项业务经费绩效目标表</t>
  </si>
  <si>
    <t>表14</t>
  </si>
  <si>
    <t>2021年部门整体支出绩效目标表</t>
  </si>
  <si>
    <t>表15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</si>
  <si>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</si>
  <si>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</si>
  <si>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</si>
  <si>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</si>
  <si>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</si>
  <si>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</si>
  <si>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</si>
  <si>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</si>
  <si>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</si>
  <si>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</si>
  <si>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</si>
  <si>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</si>
  <si>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</si>
  <si>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</si>
  <si>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</si>
  <si>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</si>
  <si>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</si>
  <si>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</si>
  <si>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</si>
  <si>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</si>
  <si>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</si>
  <si>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</si>
  <si>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</si>
  <si>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</si>
  <si>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</si>
  <si>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</si>
  <si>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</si>
  <si>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</si>
  <si>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</si>
  <si>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</si>
  <si>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</si>
  <si>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</si>
  <si>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</si>
  <si>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</si>
  <si>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</si>
  <si>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</si>
  <si>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</si>
  <si>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</si>
  <si>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</si>
  <si>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</si>
  <si>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</si>
  <si>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</si>
  <si>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</si>
  <si>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</si>
  <si>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</si>
  <si>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</si>
  <si>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</si>
  <si>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</si>
  <si>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</si>
  <si>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</si>
  <si>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</si>
  <si>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</si>
  <si>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</si>
  <si>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</si>
  <si>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</si>
  <si>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</si>
  <si>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</si>
  <si>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</si>
  <si>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</si>
  <si>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</si>
  <si>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</si>
  <si>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</si>
  <si>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</si>
  <si>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</si>
  <si>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</si>
  <si>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</si>
  <si>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</si>
  <si>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</si>
  <si>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</si>
  <si>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</si>
  <si>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</si>
  <si>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</si>
  <si>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</si>
  <si>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</si>
  <si>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</si>
  <si>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</si>
  <si>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</si>
  <si>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</si>
  <si>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</si>
  <si>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</si>
  <si>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</si>
  <si>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</si>
  <si>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</si>
  <si>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</si>
  <si>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</si>
  <si>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</si>
  <si>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</si>
  <si>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</si>
  <si>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</si>
  <si>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</si>
  <si>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</si>
  <si>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</si>
  <si>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</si>
  <si>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</si>
  <si>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</si>
  <si>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</si>
  <si>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</si>
  <si>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</si>
  <si>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</si>
  <si>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</si>
  <si>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</si>
  <si>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</si>
  <si>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</si>
  <si>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</si>
  <si>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</si>
  <si>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</si>
  <si>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</si>
  <si>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</si>
  <si>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佛坪县陈家坝镇人民政府</t>
  </si>
  <si>
    <t>佛坪县陈家坝镇政府</t>
  </si>
  <si>
    <t>佛坪县陈家坝镇党委</t>
  </si>
  <si>
    <t>佛坪县陈家坝镇农经站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</si>
  <si>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</si>
  <si>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</si>
  <si>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</si>
  <si>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</si>
  <si>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</si>
  <si>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</si>
  <si>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</si>
  <si>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</si>
  <si>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</si>
  <si>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</si>
  <si>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</si>
  <si>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</si>
  <si>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</si>
  <si>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</si>
  <si>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</si>
  <si>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</si>
  <si>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</si>
  <si>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</si>
  <si>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</si>
  <si>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</si>
  <si>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20103</t>
  </si>
  <si>
    <t xml:space="preserve">  政府办公厅（室）及相关机构事务</t>
  </si>
  <si>
    <t xml:space="preserve">    2010301</t>
  </si>
  <si>
    <t xml:space="preserve">  20131</t>
  </si>
  <si>
    <t xml:space="preserve">  党委办公厅（室）及相关机构事务</t>
  </si>
  <si>
    <t xml:space="preserve">    2013101</t>
  </si>
  <si>
    <t>213</t>
  </si>
  <si>
    <t>农林水支出</t>
  </si>
  <si>
    <t xml:space="preserve">  21301</t>
  </si>
  <si>
    <t xml:space="preserve">  农业农村</t>
  </si>
  <si>
    <t xml:space="preserve">    2130104</t>
  </si>
  <si>
    <t xml:space="preserve">    事业运行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</si>
  <si>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</si>
  <si>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</si>
  <si>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</si>
  <si>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</si>
  <si>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</si>
  <si>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</si>
  <si>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</si>
  <si>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</si>
  <si>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</si>
  <si>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</si>
  <si>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</si>
  <si>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</si>
  <si>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</si>
  <si>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50501</t>
  </si>
  <si>
    <t xml:space="preserve">  工资福利支出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</si>
  <si>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</si>
  <si>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</si>
  <si>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</si>
  <si>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</si>
  <si>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</si>
  <si>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</si>
  <si>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</si>
  <si>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</si>
  <si>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</si>
  <si>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</si>
  <si>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</si>
  <si>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</si>
  <si>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</si>
  <si>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</si>
  <si>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</si>
  <si>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</si>
  <si>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</si>
  <si>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</si>
  <si>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50103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</si>
  <si>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</si>
  <si>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</si>
  <si>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</si>
  <si>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</si>
  <si>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</si>
  <si>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</si>
  <si>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</si>
  <si>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</si>
  <si>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50502</t>
  </si>
  <si>
    <t xml:space="preserve">  商品和服务支出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</si>
  <si>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</si>
  <si>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</si>
  <si>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</si>
  <si>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</si>
  <si>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</si>
  <si>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</si>
  <si>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</si>
  <si>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</si>
  <si>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</si>
  <si>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</si>
  <si>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</si>
  <si>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</si>
  <si>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</si>
  <si>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</si>
  <si>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</si>
  <si>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</si>
  <si>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</si>
  <si>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</si>
  <si>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</si>
  <si>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</si>
  <si>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</si>
  <si>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</si>
  <si>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</si>
  <si>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</si>
  <si>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</si>
  <si>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</si>
  <si>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</si>
  <si>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</si>
  <si>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</si>
  <si>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</si>
  <si>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</si>
  <si>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</si>
  <si>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</si>
  <si>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</si>
  <si>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</si>
  <si>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</si>
  <si>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</si>
  <si>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 xml:space="preserve">  50999</t>
  </si>
  <si>
    <t xml:space="preserve">  其他对个人和家庭的补助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</si>
  <si>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</si>
  <si>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</si>
  <si>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505</t>
  </si>
  <si>
    <t>对事业单位经常性补助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</si>
  <si>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</si>
  <si>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</si>
  <si>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</si>
  <si>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</si>
  <si>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</si>
  <si>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</si>
  <si>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</si>
  <si>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</si>
  <si>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</si>
  <si>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</si>
  <si>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</si>
  <si>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</si>
  <si>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</si>
  <si>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</si>
  <si>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</si>
  <si>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</si>
  <si>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</si>
  <si>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</si>
  <si>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</si>
  <si>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</si>
  <si>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</si>
  <si>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</si>
  <si>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</si>
  <si>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</si>
  <si>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</si>
  <si>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</si>
  <si>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</si>
  <si>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</si>
  <si>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</si>
  <si>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</si>
  <si>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</si>
  <si>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</si>
  <si>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</si>
  <si>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</si>
  <si>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</si>
  <si>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</si>
  <si>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</si>
  <si>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</si>
  <si>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</si>
  <si>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</si>
  <si>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</si>
  <si>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</si>
  <si>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</si>
  <si>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</si>
  <si>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</si>
  <si>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</si>
  <si>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</si>
  <si>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</si>
  <si>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</si>
  <si>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</si>
  <si>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乡镇财政管理中心</t>
  </si>
  <si>
    <t>885</t>
  </si>
  <si>
    <t xml:space="preserve">  佛坪县陈家坝镇人民政府</t>
  </si>
  <si>
    <t xml:space="preserve">  885001</t>
  </si>
  <si>
    <t xml:space="preserve">    佛坪县陈家坝镇政府</t>
  </si>
  <si>
    <t xml:space="preserve">    </t>
  </si>
  <si>
    <t xml:space="preserve">      市场监管工作经费</t>
  </si>
  <si>
    <t xml:space="preserve">      村级转移支付</t>
  </si>
  <si>
    <t xml:space="preserve">      乡村道路建设维护费</t>
  </si>
  <si>
    <t xml:space="preserve">      生态环保专项经费</t>
  </si>
  <si>
    <t xml:space="preserve">      人大工作经费</t>
  </si>
  <si>
    <t xml:space="preserve">      农业技术服务工作经费</t>
  </si>
  <si>
    <t xml:space="preserve">      信访和综治维稳经费</t>
  </si>
  <si>
    <t xml:space="preserve">      镇村退役军人服务站工作经费</t>
  </si>
  <si>
    <t xml:space="preserve">      炊事员及驾驶员补助</t>
  </si>
  <si>
    <t xml:space="preserve">      村级畜牧防疫员报酬</t>
  </si>
  <si>
    <t xml:space="preserve">      党建工作经费</t>
  </si>
  <si>
    <t xml:space="preserve">      污染防治专项经费</t>
  </si>
  <si>
    <t xml:space="preserve">      安全生产经费</t>
  </si>
  <si>
    <t xml:space="preserve">      社会事务管理工作经费</t>
  </si>
  <si>
    <t xml:space="preserve">      计生经费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</si>
  <si>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</si>
  <si>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</si>
  <si>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</si>
  <si>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</si>
  <si>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</si>
  <si>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</si>
  <si>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</si>
  <si>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</si>
  <si>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</si>
  <si>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</si>
  <si>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</si>
  <si>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</si>
  <si>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</si>
  <si>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</si>
  <si>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</si>
  <si>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</si>
  <si>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</si>
  <si>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</si>
  <si>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</si>
  <si>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</si>
  <si>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</si>
  <si>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</si>
  <si>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</si>
  <si>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</si>
  <si>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</si>
  <si>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</si>
  <si>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</si>
  <si>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 xml:space="preserve">  佛坪县陈家坝镇政府</t>
  </si>
  <si>
    <t xml:space="preserve">  885003</t>
  </si>
  <si>
    <t xml:space="preserve">  佛坪县陈家坝镇党委</t>
  </si>
  <si>
    <t xml:space="preserve">  885004</t>
  </si>
  <si>
    <t xml:space="preserve">  佛坪县陈家坝镇农经站</t>
  </si>
  <si>
    <t>2021年部门专项业务经费一级项目绩效目标表</t>
  </si>
  <si>
    <t>专项（项目）名称</t>
  </si>
  <si>
    <t>市场监管工作经费</t>
  </si>
  <si>
    <t>主管部门</t>
  </si>
  <si>
    <t>陈家坝镇人民政府</t>
  </si>
  <si>
    <t>资金金额
（万元）</t>
  </si>
  <si>
    <t xml:space="preserve"> 实施期资金总额：</t>
  </si>
  <si>
    <t>5万元</t>
  </si>
  <si>
    <t xml:space="preserve">       其中：财政拨款</t>
  </si>
  <si>
    <t xml:space="preserve">             其他资金</t>
  </si>
  <si>
    <t>总
体
目
标</t>
  </si>
  <si>
    <t>年度目标</t>
  </si>
  <si>
    <t>绩
效
指
标</t>
  </si>
  <si>
    <t>一级
指标</t>
  </si>
  <si>
    <t>二级指标</t>
  </si>
  <si>
    <t>指标内容</t>
  </si>
  <si>
    <t>指标值</t>
  </si>
  <si>
    <t>产
出
指
标</t>
  </si>
  <si>
    <t>数量指标</t>
  </si>
  <si>
    <t>资金使用率</t>
  </si>
  <si>
    <t>质量指标</t>
  </si>
  <si>
    <t>建设管理情况</t>
  </si>
  <si>
    <t>时效指标</t>
  </si>
  <si>
    <t xml:space="preserve"> 按时完成任务</t>
  </si>
  <si>
    <t>成本指标</t>
  </si>
  <si>
    <t>严格执行相关规定</t>
  </si>
  <si>
    <t>不超范围</t>
  </si>
  <si>
    <t>社会效益
指标</t>
  </si>
  <si>
    <t>提升群众的生活质量</t>
  </si>
  <si>
    <t>长期</t>
  </si>
  <si>
    <t>可持续影响
指标</t>
  </si>
  <si>
    <t>政策落实发挥作用</t>
  </si>
  <si>
    <t>满意度指标</t>
  </si>
  <si>
    <t>服务对象
满意度指标</t>
  </si>
  <si>
    <t>群众满意度情况</t>
  </si>
  <si>
    <t>乡村道路建设维护费</t>
  </si>
  <si>
    <t>生态环保专项经费</t>
  </si>
  <si>
    <t>36万元</t>
  </si>
  <si>
    <t>人大工作经费</t>
  </si>
  <si>
    <t>3.26万元</t>
  </si>
  <si>
    <t>农业技术服务工作经费</t>
  </si>
  <si>
    <t>3万元</t>
  </si>
  <si>
    <t>信访和综治维稳、普法经费</t>
  </si>
  <si>
    <t>退役军人服务站工作经费</t>
  </si>
  <si>
    <t>1.5万元</t>
  </si>
  <si>
    <t>炊事员及驾驶员补助</t>
  </si>
  <si>
    <t>2万元</t>
  </si>
  <si>
    <t>村级畜牧防疫员报酬</t>
  </si>
  <si>
    <t>0.75万元</t>
  </si>
  <si>
    <t>党建工作经费</t>
  </si>
  <si>
    <t>污染防治专项经费</t>
  </si>
  <si>
    <t>安全生产经费</t>
  </si>
  <si>
    <t>社会事务管理工作经费</t>
  </si>
  <si>
    <t>计生经费</t>
  </si>
  <si>
    <t>1.07万元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</si>
  <si>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</si>
  <si>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</si>
  <si>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</si>
  <si>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</si>
  <si>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</si>
  <si>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</si>
  <si>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</si>
  <si>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</si>
  <si>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</si>
  <si>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</si>
  <si>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</si>
  <si>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</si>
  <si>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</si>
  <si>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>保证基本工资、津贴补贴、绩效工资等工资支出；保证养老保险、职业年金、医疗保险等社会保障及住房公积金按期足额上缴；
保证各项专项业务正常运转</t>
  </si>
  <si>
    <t>年
度
绩
效
指
标</t>
  </si>
  <si>
    <t>一级指标</t>
  </si>
  <si>
    <t>产出指标</t>
  </si>
  <si>
    <t>671.71万元</t>
  </si>
  <si>
    <t>满意度
指标</t>
  </si>
  <si>
    <t>表16</t>
  </si>
  <si>
    <t>2021年专项资金绩效目标表</t>
  </si>
  <si>
    <t xml:space="preserve">      信访和综治维稳、普法经费</t>
  </si>
  <si>
    <t>任务4</t>
  </si>
  <si>
    <t>任务5</t>
  </si>
  <si>
    <t xml:space="preserve">      社会事务管理</t>
  </si>
  <si>
    <t>任务6</t>
  </si>
  <si>
    <t xml:space="preserve">      生态环境保护专项</t>
  </si>
  <si>
    <t>任务7</t>
  </si>
  <si>
    <t xml:space="preserve">      党建工作经费（含纪检、人武、群团）</t>
  </si>
  <si>
    <t>任务8</t>
  </si>
  <si>
    <t xml:space="preserve">      安全生产（含防汛、防火、地址灾害）</t>
  </si>
  <si>
    <t>任务9</t>
  </si>
  <si>
    <t xml:space="preserve">      村级防疫员补助</t>
  </si>
  <si>
    <t>任务10</t>
  </si>
  <si>
    <t xml:space="preserve">      炊事员驾驶员补助</t>
  </si>
  <si>
    <t>任务11</t>
  </si>
  <si>
    <t>任务12</t>
  </si>
  <si>
    <t xml:space="preserve">      农业技术服务</t>
  </si>
  <si>
    <t>任务13</t>
  </si>
  <si>
    <t xml:space="preserve">      市场监管（含食品药品监管）</t>
  </si>
  <si>
    <t>任务14</t>
  </si>
  <si>
    <t xml:space="preserve">      镇村退役军人服务站经费</t>
  </si>
  <si>
    <t>做好专项资金使用及拨付，严格执行相关财务制度</t>
  </si>
  <si>
    <t>77.58万元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</si>
</sst>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.00;[Red]0.00"/>
  </numFmts>
  <fonts count="33">
    <font>
      <sz val="9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1" borderId="14" applyNumberFormat="0" applyFont="0" applyAlignment="0" applyProtection="0">
      <alignment vertical="center"/>
    </xf>
    <xf numFmtId="0" fontId="4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" fillId="0" borderId="0"/>
    <xf numFmtId="0" fontId="17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0" borderId="0">
      <alignment vertical="center"/>
    </xf>
  </cellStyleXfs>
  <cellXfs count="124">
    <xf numFmtId="0" fontId="0" fillId="0" borderId="0" xfId="0"/>
    <xf numFmtId="0" fontId="1" fillId="0" borderId="0" xfId="11" applyNumberFormat="1" applyFont="1" applyAlignment="1">
      <alignment vertical="center"/>
    </xf>
    <xf numFmtId="0" fontId="2" fillId="0" borderId="0" xfId="11" applyNumberFormat="1" applyFont="1" applyAlignment="1">
      <alignment vertical="center"/>
    </xf>
    <xf numFmtId="0" fontId="3" fillId="0" borderId="0" xfId="11" applyNumberFormat="1" applyFont="1" applyAlignment="1">
      <alignment horizontal="center" vertical="center" wrapText="1"/>
    </xf>
    <xf numFmtId="0" fontId="1" fillId="0" borderId="0" xfId="11" applyNumberFormat="1" applyFont="1" applyAlignment="1">
      <alignment horizontal="center" vertical="center" wrapText="1"/>
    </xf>
    <xf numFmtId="0" fontId="1" fillId="0" borderId="1" xfId="11" applyNumberFormat="1" applyFont="1" applyBorder="1" applyAlignment="1">
      <alignment horizontal="center" vertical="center" wrapText="1"/>
    </xf>
    <xf numFmtId="49" fontId="1" fillId="0" borderId="1" xfId="11" applyNumberFormat="1" applyFont="1" applyBorder="1" applyAlignment="1">
      <alignment horizontal="center" vertical="center" wrapText="1"/>
    </xf>
    <xf numFmtId="4" fontId="1" fillId="0" borderId="1" xfId="11" applyNumberFormat="1" applyFont="1" applyBorder="1" applyAlignment="1">
      <alignment horizontal="center" vertical="center" wrapText="1"/>
    </xf>
    <xf numFmtId="0" fontId="1" fillId="0" borderId="1" xfId="11" applyNumberFormat="1" applyFont="1" applyBorder="1" applyAlignment="1">
      <alignment vertical="center" wrapText="1"/>
    </xf>
    <xf numFmtId="0" fontId="1" fillId="0" borderId="1" xfId="11" applyNumberFormat="1" applyFont="1" applyBorder="1" applyAlignment="1">
      <alignment horizontal="left" vertical="center" wrapText="1"/>
    </xf>
    <xf numFmtId="0" fontId="1" fillId="0" borderId="2" xfId="11" applyNumberFormat="1" applyFont="1" applyBorder="1" applyAlignment="1">
      <alignment horizontal="left" vertical="center" wrapText="1"/>
    </xf>
    <xf numFmtId="0" fontId="1" fillId="0" borderId="3" xfId="11" applyNumberFormat="1" applyFont="1" applyBorder="1" applyAlignment="1">
      <alignment horizontal="left" vertical="center" wrapText="1"/>
    </xf>
    <xf numFmtId="10" fontId="1" fillId="0" borderId="1" xfId="11" applyNumberFormat="1" applyFont="1" applyBorder="1" applyAlignment="1">
      <alignment horizontal="left" vertical="center" wrapText="1"/>
    </xf>
    <xf numFmtId="0" fontId="1" fillId="0" borderId="4" xfId="11" applyNumberFormat="1" applyFont="1" applyBorder="1" applyAlignment="1">
      <alignment horizontal="left" vertical="center" wrapText="1"/>
    </xf>
    <xf numFmtId="176" fontId="1" fillId="0" borderId="1" xfId="11" applyNumberFormat="1" applyFont="1" applyBorder="1" applyAlignment="1">
      <alignment vertical="center" wrapText="1"/>
    </xf>
    <xf numFmtId="0" fontId="2" fillId="0" borderId="0" xfId="11" applyNumberFormat="1" applyFont="1" applyAlignment="1">
      <alignment vertical="center" wrapText="1"/>
    </xf>
    <xf numFmtId="0" fontId="1" fillId="0" borderId="0" xfId="11" applyNumberFormat="1" applyFont="1" applyAlignment="1">
      <alignment vertical="center" wrapText="1"/>
    </xf>
    <xf numFmtId="0" fontId="3" fillId="0" borderId="0" xfId="11" applyNumberFormat="1" applyFont="1" applyFill="1" applyAlignment="1" applyProtection="1">
      <alignment horizontal="center" vertical="center" wrapText="1"/>
    </xf>
    <xf numFmtId="0" fontId="1" fillId="0" borderId="5" xfId="11" applyNumberFormat="1" applyFont="1" applyBorder="1" applyAlignment="1">
      <alignment vertical="center"/>
    </xf>
    <xf numFmtId="0" fontId="1" fillId="0" borderId="5" xfId="11" applyNumberFormat="1" applyFont="1" applyBorder="1" applyAlignment="1">
      <alignment vertical="center" wrapText="1"/>
    </xf>
    <xf numFmtId="0" fontId="1" fillId="0" borderId="3" xfId="11" applyNumberFormat="1" applyFont="1" applyBorder="1" applyAlignment="1">
      <alignment horizontal="center" vertical="center" wrapText="1"/>
    </xf>
    <xf numFmtId="0" fontId="1" fillId="0" borderId="1" xfId="11" applyNumberFormat="1" applyFont="1" applyFill="1" applyBorder="1" applyAlignment="1" applyProtection="1">
      <alignment horizontal="center" vertical="center" wrapText="1"/>
    </xf>
    <xf numFmtId="0" fontId="1" fillId="0" borderId="4" xfId="1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11" applyNumberFormat="1" applyFont="1" applyBorder="1" applyAlignment="1">
      <alignment horizontal="center" vertical="center" wrapText="1"/>
    </xf>
    <xf numFmtId="10" fontId="1" fillId="0" borderId="1" xfId="11" applyNumberFormat="1" applyFont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0" fillId="0" borderId="1" xfId="0" applyBorder="1"/>
    <xf numFmtId="0" fontId="0" fillId="0" borderId="1" xfId="0" applyFill="1" applyBorder="1"/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9" fontId="0" fillId="0" borderId="3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8" xfId="0" applyNumberFormat="1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6" xfId="0" applyNumberFormat="1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8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5" fillId="0" borderId="1" xfId="0" applyFont="1" applyFill="1" applyBorder="1"/>
    <xf numFmtId="0" fontId="0" fillId="0" borderId="1" xfId="0" applyFill="1" applyBorder="1" applyAlignment="1" applyProtection="1">
      <alignment horizontal="left" vertical="center"/>
    </xf>
    <xf numFmtId="4" fontId="0" fillId="0" borderId="2" xfId="0" applyNumberForma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3_附件2-2021年部门预算公开报表格式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4" xfId="56"/>
    <cellStyle name="常规 3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19" t="s">
        <v>0</v>
      </c>
      <c r="B2" s="120"/>
      <c r="C2" s="120"/>
      <c r="D2" s="120"/>
    </row>
    <row r="3" ht="93.75" customHeight="1" spans="1:1">
      <c r="A3" s="121"/>
    </row>
    <row r="4" ht="81.75" customHeight="1" spans="1:1">
      <c r="A4" s="122" t="s">
        <v>1</v>
      </c>
    </row>
    <row r="5" ht="41.1" customHeight="1" spans="1:1">
      <c r="A5" s="122" t="s">
        <v>2</v>
      </c>
    </row>
    <row r="6" ht="36.95" customHeight="1" spans="1:1">
      <c r="A6" s="122" t="s">
        <v>3</v>
      </c>
    </row>
    <row r="7" ht="12.75" customHeight="1" spans="1:1">
      <c r="A7" s="123"/>
    </row>
    <row r="8" ht="12.75" customHeight="1" spans="1:1">
      <c r="A8" s="123"/>
    </row>
    <row r="9" ht="12.75" customHeight="1" spans="1:1">
      <c r="A9" s="123"/>
    </row>
    <row r="10" ht="12.75" customHeight="1" spans="1:1">
      <c r="A10" s="123"/>
    </row>
    <row r="11" ht="12.75" customHeight="1" spans="1:1">
      <c r="A11" s="123"/>
    </row>
    <row r="12" ht="12.75" customHeight="1" spans="1:1">
      <c r="A12" s="123"/>
    </row>
    <row r="13" ht="12.75" customHeight="1" spans="1:1">
      <c r="A13" s="123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showGridLines="0" showZeros="0" workbookViewId="0">
      <selection activeCell="J18" sqref="J18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26" t="s">
        <v>24</v>
      </c>
    </row>
    <row r="2" ht="28.5" customHeight="1" spans="1:8">
      <c r="A2" s="27" t="s">
        <v>269</v>
      </c>
      <c r="B2" s="27"/>
      <c r="C2" s="27"/>
      <c r="D2" s="27"/>
      <c r="E2" s="27"/>
      <c r="F2" s="27"/>
      <c r="G2" s="27"/>
      <c r="H2" s="27"/>
    </row>
    <row r="3" ht="22.5" customHeight="1" spans="8:8">
      <c r="H3" s="46" t="s">
        <v>43</v>
      </c>
    </row>
    <row r="4" ht="22.5" customHeight="1" spans="1:8">
      <c r="A4" s="49" t="s">
        <v>186</v>
      </c>
      <c r="B4" s="49" t="s">
        <v>187</v>
      </c>
      <c r="C4" s="49" t="s">
        <v>188</v>
      </c>
      <c r="D4" s="49" t="s">
        <v>189</v>
      </c>
      <c r="E4" s="49" t="s">
        <v>138</v>
      </c>
      <c r="F4" s="49" t="s">
        <v>163</v>
      </c>
      <c r="G4" s="49" t="s">
        <v>164</v>
      </c>
      <c r="H4" s="49" t="s">
        <v>166</v>
      </c>
    </row>
    <row r="5" ht="15.75" customHeight="1" spans="1:8">
      <c r="A5" s="36" t="s">
        <v>148</v>
      </c>
      <c r="B5" s="36" t="s">
        <v>148</v>
      </c>
      <c r="C5" s="36" t="s">
        <v>148</v>
      </c>
      <c r="D5" s="36" t="s">
        <v>148</v>
      </c>
      <c r="E5" s="36" t="s">
        <v>148</v>
      </c>
      <c r="F5" s="36" t="s">
        <v>148</v>
      </c>
      <c r="G5" s="36" t="s">
        <v>148</v>
      </c>
      <c r="H5" s="36" t="s">
        <v>148</v>
      </c>
    </row>
    <row r="6" customHeight="1" spans="1:8">
      <c r="A6" s="77"/>
      <c r="B6" s="78" t="s">
        <v>138</v>
      </c>
      <c r="C6" s="79"/>
      <c r="D6" s="79"/>
      <c r="E6" s="55">
        <v>5056961.49</v>
      </c>
      <c r="F6" s="55">
        <v>4402674.97</v>
      </c>
      <c r="G6" s="55">
        <v>654286.52</v>
      </c>
      <c r="H6" s="80"/>
    </row>
    <row r="7" customHeight="1" spans="1:8">
      <c r="A7" s="77" t="s">
        <v>190</v>
      </c>
      <c r="B7" s="78" t="s">
        <v>191</v>
      </c>
      <c r="C7" s="79" t="s">
        <v>270</v>
      </c>
      <c r="D7" s="79" t="s">
        <v>271</v>
      </c>
      <c r="E7" s="55">
        <v>4385574.97</v>
      </c>
      <c r="F7" s="55">
        <v>4385574.97</v>
      </c>
      <c r="G7" s="55">
        <v>0</v>
      </c>
      <c r="H7" s="80"/>
    </row>
    <row r="8" customHeight="1" spans="1:8">
      <c r="A8" s="77" t="s">
        <v>194</v>
      </c>
      <c r="B8" s="78" t="s">
        <v>195</v>
      </c>
      <c r="C8" s="79" t="s">
        <v>198</v>
      </c>
      <c r="D8" s="79" t="s">
        <v>199</v>
      </c>
      <c r="E8" s="55">
        <v>596976</v>
      </c>
      <c r="F8" s="55">
        <v>596976</v>
      </c>
      <c r="G8" s="55">
        <v>0</v>
      </c>
      <c r="H8" s="80"/>
    </row>
    <row r="9" customHeight="1" spans="1:8">
      <c r="A9" s="77" t="s">
        <v>194</v>
      </c>
      <c r="B9" s="78" t="s">
        <v>195</v>
      </c>
      <c r="C9" s="79" t="s">
        <v>196</v>
      </c>
      <c r="D9" s="79" t="s">
        <v>197</v>
      </c>
      <c r="E9" s="55">
        <v>659448</v>
      </c>
      <c r="F9" s="55">
        <v>659448</v>
      </c>
      <c r="G9" s="55">
        <v>0</v>
      </c>
      <c r="H9" s="80"/>
    </row>
    <row r="10" customHeight="1" spans="1:8">
      <c r="A10" s="77" t="s">
        <v>200</v>
      </c>
      <c r="B10" s="78" t="s">
        <v>201</v>
      </c>
      <c r="C10" s="79" t="s">
        <v>196</v>
      </c>
      <c r="D10" s="79" t="s">
        <v>197</v>
      </c>
      <c r="E10" s="55">
        <v>859110</v>
      </c>
      <c r="F10" s="55">
        <v>859110</v>
      </c>
      <c r="G10" s="55">
        <v>0</v>
      </c>
      <c r="H10" s="80"/>
    </row>
    <row r="11" customHeight="1" spans="1:8">
      <c r="A11" s="77" t="s">
        <v>200</v>
      </c>
      <c r="B11" s="78" t="s">
        <v>201</v>
      </c>
      <c r="C11" s="79" t="s">
        <v>198</v>
      </c>
      <c r="D11" s="79" t="s">
        <v>199</v>
      </c>
      <c r="E11" s="55">
        <v>311666</v>
      </c>
      <c r="F11" s="55">
        <v>311666</v>
      </c>
      <c r="G11" s="55">
        <v>0</v>
      </c>
      <c r="H11" s="80"/>
    </row>
    <row r="12" customHeight="1" spans="1:8">
      <c r="A12" s="77" t="s">
        <v>202</v>
      </c>
      <c r="B12" s="78" t="s">
        <v>203</v>
      </c>
      <c r="C12" s="79" t="s">
        <v>196</v>
      </c>
      <c r="D12" s="79" t="s">
        <v>197</v>
      </c>
      <c r="E12" s="55">
        <v>54954</v>
      </c>
      <c r="F12" s="55">
        <v>54954</v>
      </c>
      <c r="G12" s="55">
        <v>0</v>
      </c>
      <c r="H12" s="80"/>
    </row>
    <row r="13" customHeight="1" spans="1:8">
      <c r="A13" s="77" t="s">
        <v>204</v>
      </c>
      <c r="B13" s="78" t="s">
        <v>205</v>
      </c>
      <c r="C13" s="79" t="s">
        <v>198</v>
      </c>
      <c r="D13" s="79" t="s">
        <v>199</v>
      </c>
      <c r="E13" s="55">
        <v>521160</v>
      </c>
      <c r="F13" s="55">
        <v>521160</v>
      </c>
      <c r="G13" s="55">
        <v>0</v>
      </c>
      <c r="H13" s="80"/>
    </row>
    <row r="14" customHeight="1" spans="1:8">
      <c r="A14" s="77" t="s">
        <v>206</v>
      </c>
      <c r="B14" s="78" t="s">
        <v>207</v>
      </c>
      <c r="C14" s="79" t="s">
        <v>198</v>
      </c>
      <c r="D14" s="79" t="s">
        <v>199</v>
      </c>
      <c r="E14" s="55">
        <v>217451.52</v>
      </c>
      <c r="F14" s="55">
        <v>217451.52</v>
      </c>
      <c r="G14" s="55">
        <v>0</v>
      </c>
      <c r="H14" s="80"/>
    </row>
    <row r="15" customHeight="1" spans="1:8">
      <c r="A15" s="77" t="s">
        <v>206</v>
      </c>
      <c r="B15" s="78" t="s">
        <v>207</v>
      </c>
      <c r="C15" s="79" t="s">
        <v>208</v>
      </c>
      <c r="D15" s="79" t="s">
        <v>209</v>
      </c>
      <c r="E15" s="55">
        <v>239219.52</v>
      </c>
      <c r="F15" s="55">
        <v>239219.52</v>
      </c>
      <c r="G15" s="55">
        <v>0</v>
      </c>
      <c r="H15" s="80"/>
    </row>
    <row r="16" customHeight="1" spans="1:8">
      <c r="A16" s="77" t="s">
        <v>210</v>
      </c>
      <c r="B16" s="78" t="s">
        <v>211</v>
      </c>
      <c r="C16" s="79" t="s">
        <v>198</v>
      </c>
      <c r="D16" s="79" t="s">
        <v>199</v>
      </c>
      <c r="E16" s="55">
        <v>108725.76</v>
      </c>
      <c r="F16" s="55">
        <v>108725.76</v>
      </c>
      <c r="G16" s="55">
        <v>0</v>
      </c>
      <c r="H16" s="80"/>
    </row>
    <row r="17" customHeight="1" spans="1:8">
      <c r="A17" s="77" t="s">
        <v>210</v>
      </c>
      <c r="B17" s="78" t="s">
        <v>211</v>
      </c>
      <c r="C17" s="79" t="s">
        <v>208</v>
      </c>
      <c r="D17" s="79" t="s">
        <v>209</v>
      </c>
      <c r="E17" s="55">
        <v>119609.76</v>
      </c>
      <c r="F17" s="55">
        <v>119609.76</v>
      </c>
      <c r="G17" s="55">
        <v>0</v>
      </c>
      <c r="H17" s="80"/>
    </row>
    <row r="18" customHeight="1" spans="1:8">
      <c r="A18" s="77" t="s">
        <v>212</v>
      </c>
      <c r="B18" s="78" t="s">
        <v>213</v>
      </c>
      <c r="C18" s="79" t="s">
        <v>208</v>
      </c>
      <c r="D18" s="79" t="s">
        <v>209</v>
      </c>
      <c r="E18" s="55">
        <v>97182.94</v>
      </c>
      <c r="F18" s="55">
        <v>97182.94</v>
      </c>
      <c r="G18" s="55">
        <v>0</v>
      </c>
      <c r="H18" s="80"/>
    </row>
    <row r="19" customHeight="1" spans="1:8">
      <c r="A19" s="77" t="s">
        <v>212</v>
      </c>
      <c r="B19" s="78" t="s">
        <v>213</v>
      </c>
      <c r="C19" s="79" t="s">
        <v>198</v>
      </c>
      <c r="D19" s="79" t="s">
        <v>199</v>
      </c>
      <c r="E19" s="55">
        <v>88339.68</v>
      </c>
      <c r="F19" s="55">
        <v>88339.68</v>
      </c>
      <c r="G19" s="55">
        <v>0</v>
      </c>
      <c r="H19" s="80"/>
    </row>
    <row r="20" customHeight="1" spans="1:8">
      <c r="A20" s="77" t="s">
        <v>214</v>
      </c>
      <c r="B20" s="78" t="s">
        <v>215</v>
      </c>
      <c r="C20" s="79" t="s">
        <v>208</v>
      </c>
      <c r="D20" s="79" t="s">
        <v>209</v>
      </c>
      <c r="E20" s="55">
        <v>79037.8</v>
      </c>
      <c r="F20" s="55">
        <v>79037.8</v>
      </c>
      <c r="G20" s="55">
        <v>0</v>
      </c>
      <c r="H20" s="80"/>
    </row>
    <row r="21" customHeight="1" spans="1:8">
      <c r="A21" s="77" t="s">
        <v>214</v>
      </c>
      <c r="B21" s="78" t="s">
        <v>215</v>
      </c>
      <c r="C21" s="79" t="s">
        <v>198</v>
      </c>
      <c r="D21" s="79" t="s">
        <v>199</v>
      </c>
      <c r="E21" s="55">
        <v>90190.71</v>
      </c>
      <c r="F21" s="55">
        <v>90190.71</v>
      </c>
      <c r="G21" s="55">
        <v>0</v>
      </c>
      <c r="H21" s="80"/>
    </row>
    <row r="22" customHeight="1" spans="1:8">
      <c r="A22" s="77" t="s">
        <v>216</v>
      </c>
      <c r="B22" s="78" t="s">
        <v>217</v>
      </c>
      <c r="C22" s="79" t="s">
        <v>198</v>
      </c>
      <c r="D22" s="79" t="s">
        <v>199</v>
      </c>
      <c r="E22" s="55">
        <v>163088.64</v>
      </c>
      <c r="F22" s="55">
        <v>163088.64</v>
      </c>
      <c r="G22" s="55">
        <v>0</v>
      </c>
      <c r="H22" s="80"/>
    </row>
    <row r="23" customHeight="1" spans="1:8">
      <c r="A23" s="77" t="s">
        <v>216</v>
      </c>
      <c r="B23" s="78" t="s">
        <v>217</v>
      </c>
      <c r="C23" s="79" t="s">
        <v>218</v>
      </c>
      <c r="D23" s="79" t="s">
        <v>217</v>
      </c>
      <c r="E23" s="55">
        <v>179414.64</v>
      </c>
      <c r="F23" s="55">
        <v>179414.64</v>
      </c>
      <c r="G23" s="55">
        <v>0</v>
      </c>
      <c r="H23" s="80"/>
    </row>
    <row r="24" customHeight="1" spans="1:8">
      <c r="A24" s="77" t="s">
        <v>219</v>
      </c>
      <c r="B24" s="78" t="s">
        <v>220</v>
      </c>
      <c r="C24" s="79" t="s">
        <v>221</v>
      </c>
      <c r="D24" s="79" t="s">
        <v>222</v>
      </c>
      <c r="E24" s="55">
        <v>654286.52</v>
      </c>
      <c r="F24" s="55">
        <v>0</v>
      </c>
      <c r="G24" s="55">
        <v>654286.52</v>
      </c>
      <c r="H24" s="80"/>
    </row>
    <row r="25" customHeight="1" spans="1:8">
      <c r="A25" s="77" t="s">
        <v>223</v>
      </c>
      <c r="B25" s="78" t="s">
        <v>224</v>
      </c>
      <c r="C25" s="79" t="s">
        <v>225</v>
      </c>
      <c r="D25" s="79" t="s">
        <v>226</v>
      </c>
      <c r="E25" s="55">
        <v>65900</v>
      </c>
      <c r="F25" s="55">
        <v>0</v>
      </c>
      <c r="G25" s="55">
        <v>65900</v>
      </c>
      <c r="H25" s="80"/>
    </row>
    <row r="26" customHeight="1" spans="1:8">
      <c r="A26" s="77" t="s">
        <v>223</v>
      </c>
      <c r="B26" s="78" t="s">
        <v>224</v>
      </c>
      <c r="C26" s="79" t="s">
        <v>227</v>
      </c>
      <c r="D26" s="79" t="s">
        <v>228</v>
      </c>
      <c r="E26" s="55">
        <v>71892</v>
      </c>
      <c r="F26" s="55">
        <v>0</v>
      </c>
      <c r="G26" s="55">
        <v>71892</v>
      </c>
      <c r="H26" s="80"/>
    </row>
    <row r="27" customHeight="1" spans="1:8">
      <c r="A27" s="77" t="s">
        <v>229</v>
      </c>
      <c r="B27" s="78" t="s">
        <v>230</v>
      </c>
      <c r="C27" s="79" t="s">
        <v>225</v>
      </c>
      <c r="D27" s="79" t="s">
        <v>226</v>
      </c>
      <c r="E27" s="55">
        <v>18400</v>
      </c>
      <c r="F27" s="55">
        <v>0</v>
      </c>
      <c r="G27" s="55">
        <v>18400</v>
      </c>
      <c r="H27" s="80"/>
    </row>
    <row r="28" customHeight="1" spans="1:8">
      <c r="A28" s="77" t="s">
        <v>229</v>
      </c>
      <c r="B28" s="78" t="s">
        <v>230</v>
      </c>
      <c r="C28" s="79" t="s">
        <v>227</v>
      </c>
      <c r="D28" s="79" t="s">
        <v>228</v>
      </c>
      <c r="E28" s="55">
        <v>30000</v>
      </c>
      <c r="F28" s="55">
        <v>0</v>
      </c>
      <c r="G28" s="55">
        <v>30000</v>
      </c>
      <c r="H28" s="80"/>
    </row>
    <row r="29" customHeight="1" spans="1:8">
      <c r="A29" s="77" t="s">
        <v>231</v>
      </c>
      <c r="B29" s="78" t="s">
        <v>232</v>
      </c>
      <c r="C29" s="79" t="s">
        <v>225</v>
      </c>
      <c r="D29" s="79" t="s">
        <v>226</v>
      </c>
      <c r="E29" s="55">
        <v>5000</v>
      </c>
      <c r="F29" s="55">
        <v>0</v>
      </c>
      <c r="G29" s="55">
        <v>5000</v>
      </c>
      <c r="H29" s="80"/>
    </row>
    <row r="30" customHeight="1" spans="1:8">
      <c r="A30" s="77" t="s">
        <v>231</v>
      </c>
      <c r="B30" s="78" t="s">
        <v>232</v>
      </c>
      <c r="C30" s="79" t="s">
        <v>227</v>
      </c>
      <c r="D30" s="79" t="s">
        <v>228</v>
      </c>
      <c r="E30" s="55">
        <v>10000</v>
      </c>
      <c r="F30" s="55">
        <v>0</v>
      </c>
      <c r="G30" s="55">
        <v>10000</v>
      </c>
      <c r="H30" s="80"/>
    </row>
    <row r="31" customHeight="1" spans="1:8">
      <c r="A31" s="77" t="s">
        <v>233</v>
      </c>
      <c r="B31" s="78" t="s">
        <v>234</v>
      </c>
      <c r="C31" s="79" t="s">
        <v>225</v>
      </c>
      <c r="D31" s="79" t="s">
        <v>226</v>
      </c>
      <c r="E31" s="55">
        <v>15000</v>
      </c>
      <c r="F31" s="55">
        <v>0</v>
      </c>
      <c r="G31" s="55">
        <v>15000</v>
      </c>
      <c r="H31" s="80"/>
    </row>
    <row r="32" customHeight="1" spans="1:8">
      <c r="A32" s="77" t="s">
        <v>233</v>
      </c>
      <c r="B32" s="78" t="s">
        <v>234</v>
      </c>
      <c r="C32" s="79" t="s">
        <v>227</v>
      </c>
      <c r="D32" s="79" t="s">
        <v>228</v>
      </c>
      <c r="E32" s="55">
        <v>42288</v>
      </c>
      <c r="F32" s="55">
        <v>0</v>
      </c>
      <c r="G32" s="55">
        <v>42288</v>
      </c>
      <c r="H32" s="80"/>
    </row>
    <row r="33" customHeight="1" spans="1:8">
      <c r="A33" s="77" t="s">
        <v>235</v>
      </c>
      <c r="B33" s="78" t="s">
        <v>236</v>
      </c>
      <c r="C33" s="79" t="s">
        <v>225</v>
      </c>
      <c r="D33" s="79" t="s">
        <v>226</v>
      </c>
      <c r="E33" s="55">
        <v>50000</v>
      </c>
      <c r="F33" s="55">
        <v>0</v>
      </c>
      <c r="G33" s="55">
        <v>50000</v>
      </c>
      <c r="H33" s="80"/>
    </row>
    <row r="34" customHeight="1" spans="1:8">
      <c r="A34" s="77" t="s">
        <v>235</v>
      </c>
      <c r="B34" s="78" t="s">
        <v>236</v>
      </c>
      <c r="C34" s="79" t="s">
        <v>227</v>
      </c>
      <c r="D34" s="79" t="s">
        <v>228</v>
      </c>
      <c r="E34" s="55">
        <v>96120</v>
      </c>
      <c r="F34" s="55">
        <v>0</v>
      </c>
      <c r="G34" s="55">
        <v>96120</v>
      </c>
      <c r="H34" s="80"/>
    </row>
    <row r="35" customHeight="1" spans="1:8">
      <c r="A35" s="77" t="s">
        <v>237</v>
      </c>
      <c r="B35" s="78" t="s">
        <v>238</v>
      </c>
      <c r="C35" s="79" t="s">
        <v>239</v>
      </c>
      <c r="D35" s="79" t="s">
        <v>238</v>
      </c>
      <c r="E35" s="55">
        <v>5000</v>
      </c>
      <c r="F35" s="55">
        <v>0</v>
      </c>
      <c r="G35" s="55">
        <v>5000</v>
      </c>
      <c r="H35" s="80"/>
    </row>
    <row r="36" customHeight="1" spans="1:8">
      <c r="A36" s="77" t="s">
        <v>237</v>
      </c>
      <c r="B36" s="78" t="s">
        <v>238</v>
      </c>
      <c r="C36" s="79" t="s">
        <v>227</v>
      </c>
      <c r="D36" s="79" t="s">
        <v>228</v>
      </c>
      <c r="E36" s="55">
        <v>10000</v>
      </c>
      <c r="F36" s="55">
        <v>0</v>
      </c>
      <c r="G36" s="55">
        <v>10000</v>
      </c>
      <c r="H36" s="80"/>
    </row>
    <row r="37" customHeight="1" spans="1:8">
      <c r="A37" s="77" t="s">
        <v>240</v>
      </c>
      <c r="B37" s="78" t="s">
        <v>241</v>
      </c>
      <c r="C37" s="79" t="s">
        <v>242</v>
      </c>
      <c r="D37" s="79" t="s">
        <v>241</v>
      </c>
      <c r="E37" s="55">
        <v>6594.48</v>
      </c>
      <c r="F37" s="55">
        <v>0</v>
      </c>
      <c r="G37" s="55">
        <v>6594.48</v>
      </c>
      <c r="H37" s="80"/>
    </row>
    <row r="38" customHeight="1" spans="1:8">
      <c r="A38" s="77" t="s">
        <v>240</v>
      </c>
      <c r="B38" s="78" t="s">
        <v>241</v>
      </c>
      <c r="C38" s="79" t="s">
        <v>227</v>
      </c>
      <c r="D38" s="79" t="s">
        <v>228</v>
      </c>
      <c r="E38" s="55">
        <v>5969.76</v>
      </c>
      <c r="F38" s="55">
        <v>0</v>
      </c>
      <c r="G38" s="55">
        <v>5969.76</v>
      </c>
      <c r="H38" s="80"/>
    </row>
    <row r="39" customHeight="1" spans="1:8">
      <c r="A39" s="77" t="s">
        <v>243</v>
      </c>
      <c r="B39" s="78" t="s">
        <v>244</v>
      </c>
      <c r="C39" s="79" t="s">
        <v>225</v>
      </c>
      <c r="D39" s="79" t="s">
        <v>226</v>
      </c>
      <c r="E39" s="55">
        <v>30113.64</v>
      </c>
      <c r="F39" s="55">
        <v>0</v>
      </c>
      <c r="G39" s="55">
        <v>30113.64</v>
      </c>
      <c r="H39" s="80"/>
    </row>
    <row r="40" customHeight="1" spans="1:8">
      <c r="A40" s="77" t="s">
        <v>243</v>
      </c>
      <c r="B40" s="78" t="s">
        <v>244</v>
      </c>
      <c r="C40" s="79" t="s">
        <v>227</v>
      </c>
      <c r="D40" s="79" t="s">
        <v>228</v>
      </c>
      <c r="E40" s="55">
        <v>27368.64</v>
      </c>
      <c r="F40" s="55">
        <v>0</v>
      </c>
      <c r="G40" s="55">
        <v>27368.64</v>
      </c>
      <c r="H40" s="80"/>
    </row>
    <row r="41" customHeight="1" spans="1:8">
      <c r="A41" s="77" t="s">
        <v>245</v>
      </c>
      <c r="B41" s="78" t="s">
        <v>246</v>
      </c>
      <c r="C41" s="79" t="s">
        <v>225</v>
      </c>
      <c r="D41" s="79" t="s">
        <v>226</v>
      </c>
      <c r="E41" s="55">
        <v>756</v>
      </c>
      <c r="F41" s="55">
        <v>0</v>
      </c>
      <c r="G41" s="55">
        <v>756</v>
      </c>
      <c r="H41" s="80"/>
    </row>
    <row r="42" customHeight="1" spans="1:8">
      <c r="A42" s="77" t="s">
        <v>245</v>
      </c>
      <c r="B42" s="78" t="s">
        <v>246</v>
      </c>
      <c r="C42" s="79" t="s">
        <v>227</v>
      </c>
      <c r="D42" s="79" t="s">
        <v>228</v>
      </c>
      <c r="E42" s="55">
        <v>684</v>
      </c>
      <c r="F42" s="55">
        <v>0</v>
      </c>
      <c r="G42" s="55">
        <v>684</v>
      </c>
      <c r="H42" s="80"/>
    </row>
    <row r="43" customHeight="1" spans="1:8">
      <c r="A43" s="77" t="s">
        <v>247</v>
      </c>
      <c r="B43" s="78" t="s">
        <v>248</v>
      </c>
      <c r="C43" s="79" t="s">
        <v>249</v>
      </c>
      <c r="D43" s="79" t="s">
        <v>248</v>
      </c>
      <c r="E43" s="55">
        <v>30000</v>
      </c>
      <c r="F43" s="55">
        <v>0</v>
      </c>
      <c r="G43" s="55">
        <v>30000</v>
      </c>
      <c r="H43" s="80"/>
    </row>
    <row r="44" customHeight="1" spans="1:8">
      <c r="A44" s="77" t="s">
        <v>250</v>
      </c>
      <c r="B44" s="78" t="s">
        <v>251</v>
      </c>
      <c r="C44" s="79" t="s">
        <v>225</v>
      </c>
      <c r="D44" s="79" t="s">
        <v>226</v>
      </c>
      <c r="E44" s="55">
        <v>128400</v>
      </c>
      <c r="F44" s="55">
        <v>0</v>
      </c>
      <c r="G44" s="55">
        <v>128400</v>
      </c>
      <c r="H44" s="80"/>
    </row>
    <row r="45" customHeight="1" spans="1:8">
      <c r="A45" s="77" t="s">
        <v>252</v>
      </c>
      <c r="B45" s="78" t="s">
        <v>253</v>
      </c>
      <c r="C45" s="79" t="s">
        <v>254</v>
      </c>
      <c r="D45" s="79" t="s">
        <v>253</v>
      </c>
      <c r="E45" s="55">
        <v>4800</v>
      </c>
      <c r="F45" s="55">
        <v>0</v>
      </c>
      <c r="G45" s="55">
        <v>4800</v>
      </c>
      <c r="H45" s="80"/>
    </row>
    <row r="46" customHeight="1" spans="1:8">
      <c r="A46" s="77" t="s">
        <v>255</v>
      </c>
      <c r="B46" s="78" t="s">
        <v>256</v>
      </c>
      <c r="C46" s="79" t="s">
        <v>257</v>
      </c>
      <c r="D46" s="79" t="s">
        <v>256</v>
      </c>
      <c r="E46" s="55">
        <v>17100</v>
      </c>
      <c r="F46" s="55">
        <v>17100</v>
      </c>
      <c r="G46" s="55">
        <v>0</v>
      </c>
      <c r="H46" s="80"/>
    </row>
    <row r="47" customHeight="1" spans="1:8">
      <c r="A47" s="77" t="s">
        <v>258</v>
      </c>
      <c r="B47" s="78" t="s">
        <v>259</v>
      </c>
      <c r="C47" s="79" t="s">
        <v>260</v>
      </c>
      <c r="D47" s="79" t="s">
        <v>261</v>
      </c>
      <c r="E47" s="55">
        <v>14400</v>
      </c>
      <c r="F47" s="55">
        <v>14400</v>
      </c>
      <c r="G47" s="55">
        <v>0</v>
      </c>
      <c r="H47" s="80"/>
    </row>
    <row r="48" customHeight="1" spans="1:8">
      <c r="A48" s="77" t="s">
        <v>262</v>
      </c>
      <c r="B48" s="78" t="s">
        <v>263</v>
      </c>
      <c r="C48" s="79" t="s">
        <v>260</v>
      </c>
      <c r="D48" s="79" t="s">
        <v>261</v>
      </c>
      <c r="E48" s="55">
        <v>2700</v>
      </c>
      <c r="F48" s="55">
        <v>2700</v>
      </c>
      <c r="G48" s="55">
        <v>0</v>
      </c>
      <c r="H48" s="80"/>
    </row>
    <row r="49" customHeight="1" spans="1:8">
      <c r="A49" s="77" t="s">
        <v>262</v>
      </c>
      <c r="B49" s="78" t="s">
        <v>263</v>
      </c>
      <c r="C49" s="79" t="s">
        <v>260</v>
      </c>
      <c r="D49" s="79" t="s">
        <v>261</v>
      </c>
      <c r="E49" s="55">
        <v>2700</v>
      </c>
      <c r="F49" s="55">
        <v>2700</v>
      </c>
      <c r="G49" s="55">
        <v>0</v>
      </c>
      <c r="H49" s="80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56" t="s">
        <v>26</v>
      </c>
      <c r="B1" s="57"/>
      <c r="C1" s="57"/>
      <c r="D1" s="57"/>
      <c r="E1" s="57"/>
      <c r="F1" s="57"/>
      <c r="G1" s="57"/>
      <c r="H1" s="58"/>
    </row>
    <row r="2" ht="22.5" customHeight="1" spans="1:8">
      <c r="A2" s="59" t="s">
        <v>272</v>
      </c>
      <c r="B2" s="59"/>
      <c r="C2" s="59"/>
      <c r="D2" s="59"/>
      <c r="E2" s="59"/>
      <c r="F2" s="59"/>
      <c r="G2" s="59"/>
      <c r="H2" s="59"/>
    </row>
    <row r="3" ht="22.5" customHeight="1" spans="1:8">
      <c r="A3" s="60"/>
      <c r="B3" s="60"/>
      <c r="C3" s="61"/>
      <c r="D3" s="61"/>
      <c r="E3" s="62"/>
      <c r="F3" s="62"/>
      <c r="G3" s="62"/>
      <c r="H3" s="63" t="s">
        <v>43</v>
      </c>
    </row>
    <row r="4" ht="22.5" customHeight="1" spans="1:8">
      <c r="A4" s="64" t="s">
        <v>44</v>
      </c>
      <c r="B4" s="64"/>
      <c r="C4" s="64" t="s">
        <v>45</v>
      </c>
      <c r="D4" s="64"/>
      <c r="E4" s="64"/>
      <c r="F4" s="64"/>
      <c r="G4" s="64"/>
      <c r="H4" s="64"/>
    </row>
    <row r="5" ht="22.5" customHeight="1" spans="1:8">
      <c r="A5" s="64" t="s">
        <v>46</v>
      </c>
      <c r="B5" s="64" t="s">
        <v>47</v>
      </c>
      <c r="C5" s="64" t="s">
        <v>48</v>
      </c>
      <c r="D5" s="65" t="s">
        <v>47</v>
      </c>
      <c r="E5" s="64" t="s">
        <v>49</v>
      </c>
      <c r="F5" s="64" t="s">
        <v>47</v>
      </c>
      <c r="G5" s="64" t="s">
        <v>50</v>
      </c>
      <c r="H5" s="64" t="s">
        <v>47</v>
      </c>
    </row>
    <row r="6" ht="22.5" customHeight="1" spans="1:8">
      <c r="A6" s="66" t="s">
        <v>273</v>
      </c>
      <c r="B6" s="55"/>
      <c r="C6" s="67" t="s">
        <v>274</v>
      </c>
      <c r="D6" s="68"/>
      <c r="E6" s="69" t="s">
        <v>275</v>
      </c>
      <c r="F6" s="69"/>
      <c r="G6" s="70" t="s">
        <v>276</v>
      </c>
      <c r="H6" s="68"/>
    </row>
    <row r="7" ht="22.5" customHeight="1" spans="1:8">
      <c r="A7" s="71"/>
      <c r="B7" s="55"/>
      <c r="C7" s="67" t="s">
        <v>277</v>
      </c>
      <c r="D7" s="68"/>
      <c r="E7" s="70" t="s">
        <v>278</v>
      </c>
      <c r="F7" s="70"/>
      <c r="G7" s="70" t="s">
        <v>279</v>
      </c>
      <c r="H7" s="68"/>
    </row>
    <row r="8" ht="22.5" customHeight="1" spans="1:10">
      <c r="A8" s="71"/>
      <c r="B8" s="55"/>
      <c r="C8" s="67" t="s">
        <v>280</v>
      </c>
      <c r="D8" s="68"/>
      <c r="E8" s="70" t="s">
        <v>281</v>
      </c>
      <c r="F8" s="70"/>
      <c r="G8" s="70" t="s">
        <v>282</v>
      </c>
      <c r="H8" s="68"/>
      <c r="J8" s="26"/>
    </row>
    <row r="9" ht="22.5" customHeight="1" spans="1:8">
      <c r="A9" s="66"/>
      <c r="B9" s="55"/>
      <c r="C9" s="67" t="s">
        <v>283</v>
      </c>
      <c r="D9" s="68"/>
      <c r="E9" s="70" t="s">
        <v>284</v>
      </c>
      <c r="F9" s="70"/>
      <c r="G9" s="70" t="s">
        <v>285</v>
      </c>
      <c r="H9" s="68"/>
    </row>
    <row r="10" ht="22.5" customHeight="1" spans="1:9">
      <c r="A10" s="66"/>
      <c r="B10" s="55"/>
      <c r="C10" s="67" t="s">
        <v>286</v>
      </c>
      <c r="D10" s="68"/>
      <c r="E10" s="70" t="s">
        <v>287</v>
      </c>
      <c r="F10" s="70"/>
      <c r="G10" s="70" t="s">
        <v>288</v>
      </c>
      <c r="H10" s="68"/>
      <c r="I10" s="26"/>
    </row>
    <row r="11" ht="22.5" customHeight="1" spans="1:9">
      <c r="A11" s="71"/>
      <c r="B11" s="55"/>
      <c r="C11" s="67" t="s">
        <v>289</v>
      </c>
      <c r="D11" s="68"/>
      <c r="E11" s="70" t="s">
        <v>290</v>
      </c>
      <c r="F11" s="70"/>
      <c r="G11" s="70" t="s">
        <v>291</v>
      </c>
      <c r="H11" s="68"/>
      <c r="I11" s="26"/>
    </row>
    <row r="12" ht="22.5" customHeight="1" spans="1:9">
      <c r="A12" s="71"/>
      <c r="B12" s="55"/>
      <c r="C12" s="67" t="s">
        <v>292</v>
      </c>
      <c r="D12" s="68"/>
      <c r="E12" s="70" t="s">
        <v>278</v>
      </c>
      <c r="F12" s="70"/>
      <c r="G12" s="70" t="s">
        <v>293</v>
      </c>
      <c r="H12" s="68"/>
      <c r="I12" s="26"/>
    </row>
    <row r="13" ht="22.5" customHeight="1" spans="1:9">
      <c r="A13" s="72"/>
      <c r="B13" s="55"/>
      <c r="C13" s="67" t="s">
        <v>294</v>
      </c>
      <c r="D13" s="68"/>
      <c r="E13" s="70" t="s">
        <v>281</v>
      </c>
      <c r="F13" s="70"/>
      <c r="G13" s="70" t="s">
        <v>295</v>
      </c>
      <c r="H13" s="68"/>
      <c r="I13" s="26"/>
    </row>
    <row r="14" ht="22.5" customHeight="1" spans="1:8">
      <c r="A14" s="72"/>
      <c r="B14" s="55"/>
      <c r="C14" s="67" t="s">
        <v>296</v>
      </c>
      <c r="D14" s="68"/>
      <c r="E14" s="70" t="s">
        <v>284</v>
      </c>
      <c r="F14" s="70"/>
      <c r="G14" s="70" t="s">
        <v>297</v>
      </c>
      <c r="H14" s="68"/>
    </row>
    <row r="15" ht="22.5" customHeight="1" spans="1:8">
      <c r="A15" s="72"/>
      <c r="B15" s="55"/>
      <c r="C15" s="67" t="s">
        <v>298</v>
      </c>
      <c r="D15" s="68"/>
      <c r="E15" s="70" t="s">
        <v>299</v>
      </c>
      <c r="F15" s="70"/>
      <c r="G15" s="70" t="s">
        <v>300</v>
      </c>
      <c r="H15" s="68"/>
    </row>
    <row r="16" ht="22.5" customHeight="1" spans="1:10">
      <c r="A16" s="40"/>
      <c r="B16" s="73"/>
      <c r="C16" s="67" t="s">
        <v>301</v>
      </c>
      <c r="D16" s="68"/>
      <c r="E16" s="70" t="s">
        <v>302</v>
      </c>
      <c r="F16" s="70"/>
      <c r="G16" s="70" t="s">
        <v>303</v>
      </c>
      <c r="H16" s="68"/>
      <c r="J16" s="26"/>
    </row>
    <row r="17" ht="22.5" customHeight="1" spans="1:8">
      <c r="A17" s="39"/>
      <c r="B17" s="73"/>
      <c r="C17" s="67" t="s">
        <v>304</v>
      </c>
      <c r="D17" s="68"/>
      <c r="E17" s="70" t="s">
        <v>305</v>
      </c>
      <c r="F17" s="70"/>
      <c r="G17" s="70" t="s">
        <v>304</v>
      </c>
      <c r="H17" s="68"/>
    </row>
    <row r="18" ht="22.5" customHeight="1" spans="1:8">
      <c r="A18" s="39"/>
      <c r="B18" s="73"/>
      <c r="C18" s="67" t="s">
        <v>306</v>
      </c>
      <c r="D18" s="68"/>
      <c r="E18" s="70" t="s">
        <v>307</v>
      </c>
      <c r="F18" s="70"/>
      <c r="G18" s="70" t="s">
        <v>308</v>
      </c>
      <c r="H18" s="68"/>
    </row>
    <row r="19" ht="22.5" customHeight="1" spans="1:8">
      <c r="A19" s="72"/>
      <c r="B19" s="73"/>
      <c r="C19" s="67" t="s">
        <v>309</v>
      </c>
      <c r="D19" s="68"/>
      <c r="E19" s="70" t="s">
        <v>310</v>
      </c>
      <c r="F19" s="70"/>
      <c r="G19" s="70" t="s">
        <v>311</v>
      </c>
      <c r="H19" s="68"/>
    </row>
    <row r="20" ht="22.5" customHeight="1" spans="1:8">
      <c r="A20" s="72"/>
      <c r="B20" s="55"/>
      <c r="C20" s="67"/>
      <c r="D20" s="68"/>
      <c r="E20" s="70" t="s">
        <v>312</v>
      </c>
      <c r="F20" s="70"/>
      <c r="G20" s="70" t="s">
        <v>313</v>
      </c>
      <c r="H20" s="68"/>
    </row>
    <row r="21" ht="22.5" customHeight="1" spans="1:8">
      <c r="A21" s="40"/>
      <c r="B21" s="55"/>
      <c r="C21" s="39"/>
      <c r="D21" s="68"/>
      <c r="E21" s="70" t="s">
        <v>314</v>
      </c>
      <c r="F21" s="70"/>
      <c r="G21" s="70"/>
      <c r="H21" s="68"/>
    </row>
    <row r="22" ht="18" customHeight="1" spans="1:8">
      <c r="A22" s="39"/>
      <c r="B22" s="55"/>
      <c r="C22" s="39"/>
      <c r="D22" s="68"/>
      <c r="E22" s="74" t="s">
        <v>315</v>
      </c>
      <c r="F22" s="74"/>
      <c r="G22" s="74"/>
      <c r="H22" s="68"/>
    </row>
    <row r="23" ht="19.5" customHeight="1" spans="1:8">
      <c r="A23" s="39"/>
      <c r="B23" s="55"/>
      <c r="C23" s="39"/>
      <c r="D23" s="68"/>
      <c r="E23" s="74" t="s">
        <v>316</v>
      </c>
      <c r="F23" s="74"/>
      <c r="G23" s="74"/>
      <c r="H23" s="68"/>
    </row>
    <row r="24" ht="21.75" customHeight="1" spans="1:8">
      <c r="A24" s="39"/>
      <c r="B24" s="55"/>
      <c r="C24" s="67"/>
      <c r="D24" s="75"/>
      <c r="E24" s="74" t="s">
        <v>317</v>
      </c>
      <c r="F24" s="74"/>
      <c r="G24" s="74"/>
      <c r="H24" s="68"/>
    </row>
    <row r="25" ht="21.75" customHeight="1" spans="1:8">
      <c r="A25" s="39"/>
      <c r="B25" s="55"/>
      <c r="C25" s="67"/>
      <c r="D25" s="75"/>
      <c r="E25" s="74"/>
      <c r="F25" s="74"/>
      <c r="G25" s="74"/>
      <c r="H25" s="68"/>
    </row>
    <row r="26" ht="23.25" customHeight="1" spans="1:8">
      <c r="A26" s="39"/>
      <c r="B26" s="55"/>
      <c r="C26" s="67"/>
      <c r="D26" s="75"/>
      <c r="E26" s="66"/>
      <c r="F26" s="66"/>
      <c r="G26" s="66"/>
      <c r="H26" s="76"/>
    </row>
    <row r="27" ht="18" customHeight="1" spans="1:8">
      <c r="A27" s="65" t="s">
        <v>124</v>
      </c>
      <c r="B27" s="73">
        <f>SUM(B6,B9,B10,B12,B13,B14,B15)</f>
        <v>0</v>
      </c>
      <c r="C27" s="65" t="s">
        <v>125</v>
      </c>
      <c r="D27" s="75">
        <f>SUM(D6:D20)</f>
        <v>0</v>
      </c>
      <c r="E27" s="65" t="s">
        <v>125</v>
      </c>
      <c r="F27" s="65"/>
      <c r="G27" s="65" t="s">
        <v>125</v>
      </c>
      <c r="H27" s="76">
        <f>SUM(H6,H11,H21,H22,H23)</f>
        <v>0</v>
      </c>
    </row>
    <row r="28" customHeight="1" spans="2:8">
      <c r="B28" s="26"/>
      <c r="D28" s="26"/>
      <c r="H28" s="26"/>
    </row>
    <row r="29" customHeight="1" spans="2:8">
      <c r="B29" s="26"/>
      <c r="D29" s="26"/>
      <c r="H29" s="26"/>
    </row>
    <row r="30" customHeight="1" spans="2:8">
      <c r="B30" s="26"/>
      <c r="D30" s="26"/>
      <c r="H30" s="26"/>
    </row>
    <row r="31" customHeight="1" spans="2:8">
      <c r="B31" s="26"/>
      <c r="D31" s="26"/>
      <c r="H31" s="26"/>
    </row>
    <row r="32" customHeight="1" spans="2:8">
      <c r="B32" s="26"/>
      <c r="D32" s="26"/>
      <c r="H32" s="26"/>
    </row>
    <row r="33" customHeight="1" spans="2:8">
      <c r="B33" s="26"/>
      <c r="D33" s="26"/>
      <c r="H33" s="26"/>
    </row>
    <row r="34" customHeight="1" spans="2:8">
      <c r="B34" s="26"/>
      <c r="D34" s="26"/>
      <c r="H34" s="26"/>
    </row>
    <row r="35" customHeight="1" spans="2:8">
      <c r="B35" s="26"/>
      <c r="D35" s="26"/>
      <c r="H35" s="26"/>
    </row>
    <row r="36" customHeight="1" spans="2:8">
      <c r="B36" s="26"/>
      <c r="D36" s="26"/>
      <c r="H36" s="26"/>
    </row>
    <row r="37" customHeight="1" spans="2:8">
      <c r="B37" s="26"/>
      <c r="D37" s="26"/>
      <c r="H37" s="26"/>
    </row>
    <row r="38" customHeight="1" spans="2:8">
      <c r="B38" s="26"/>
      <c r="D38" s="26"/>
      <c r="H38" s="26"/>
    </row>
    <row r="39" customHeight="1" spans="2:8">
      <c r="B39" s="26"/>
      <c r="D39" s="26"/>
      <c r="H39" s="26"/>
    </row>
    <row r="40" customHeight="1" spans="2:4">
      <c r="B40" s="26"/>
      <c r="D40" s="26"/>
    </row>
    <row r="41" customHeight="1" spans="2:4">
      <c r="B41" s="26"/>
      <c r="D41" s="26"/>
    </row>
    <row r="42" customHeight="1" spans="2:4">
      <c r="B42" s="26"/>
      <c r="D42" s="26"/>
    </row>
    <row r="43" customHeight="1" spans="2:2">
      <c r="B43" s="26"/>
    </row>
    <row r="44" customHeight="1" spans="2:2">
      <c r="B44" s="26"/>
    </row>
    <row r="45" customHeight="1" spans="2:2">
      <c r="B45" s="26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showGridLines="0" showZeros="0" workbookViewId="0">
      <selection activeCell="G10" sqref="G10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26" t="s">
        <v>30</v>
      </c>
    </row>
    <row r="2" ht="28.5" customHeight="1" spans="1:4">
      <c r="A2" s="47" t="s">
        <v>318</v>
      </c>
      <c r="B2" s="47"/>
      <c r="C2" s="47"/>
      <c r="D2" s="47"/>
    </row>
    <row r="3" ht="22.5" customHeight="1" spans="4:4">
      <c r="D3" s="46" t="s">
        <v>43</v>
      </c>
    </row>
    <row r="4" ht="22.5" customHeight="1" spans="1:4">
      <c r="A4" s="49" t="s">
        <v>135</v>
      </c>
      <c r="B4" s="35" t="s">
        <v>319</v>
      </c>
      <c r="C4" s="49" t="s">
        <v>320</v>
      </c>
      <c r="D4" s="49" t="s">
        <v>321</v>
      </c>
    </row>
    <row r="5" ht="15.75" customHeight="1" spans="1:4">
      <c r="A5" s="36" t="s">
        <v>148</v>
      </c>
      <c r="B5" s="36" t="s">
        <v>148</v>
      </c>
      <c r="C5" s="36" t="s">
        <v>148</v>
      </c>
      <c r="D5" s="52" t="s">
        <v>148</v>
      </c>
    </row>
    <row r="6" customHeight="1" spans="1:4">
      <c r="A6" s="53"/>
      <c r="B6" s="54" t="s">
        <v>138</v>
      </c>
      <c r="C6" s="55">
        <v>1660256</v>
      </c>
      <c r="D6" s="40"/>
    </row>
    <row r="7" customHeight="1" spans="1:4">
      <c r="A7" s="53"/>
      <c r="B7" s="54" t="s">
        <v>322</v>
      </c>
      <c r="C7" s="55">
        <v>1660256</v>
      </c>
      <c r="D7" s="40"/>
    </row>
    <row r="8" customHeight="1" spans="1:4">
      <c r="A8" s="53" t="s">
        <v>323</v>
      </c>
      <c r="B8" s="54" t="s">
        <v>324</v>
      </c>
      <c r="C8" s="55">
        <v>1660256</v>
      </c>
      <c r="D8" s="40"/>
    </row>
    <row r="9" customHeight="1" spans="1:4">
      <c r="A9" s="53" t="s">
        <v>325</v>
      </c>
      <c r="B9" s="54" t="s">
        <v>326</v>
      </c>
      <c r="C9" s="55">
        <v>1660256</v>
      </c>
      <c r="D9" s="40"/>
    </row>
    <row r="10" customHeight="1" spans="1:4">
      <c r="A10" s="53" t="s">
        <v>327</v>
      </c>
      <c r="B10" s="54" t="s">
        <v>328</v>
      </c>
      <c r="C10" s="55">
        <v>50000</v>
      </c>
      <c r="D10" s="40"/>
    </row>
    <row r="11" customHeight="1" spans="1:4">
      <c r="A11" s="53" t="s">
        <v>327</v>
      </c>
      <c r="B11" s="54" t="s">
        <v>329</v>
      </c>
      <c r="C11" s="55">
        <v>884456</v>
      </c>
      <c r="D11" s="39"/>
    </row>
    <row r="12" customHeight="1" spans="1:4">
      <c r="A12" s="53" t="s">
        <v>327</v>
      </c>
      <c r="B12" s="54" t="s">
        <v>330</v>
      </c>
      <c r="C12" s="55">
        <v>50000</v>
      </c>
      <c r="D12" s="39"/>
    </row>
    <row r="13" customHeight="1" spans="1:4">
      <c r="A13" s="53" t="s">
        <v>327</v>
      </c>
      <c r="B13" s="54" t="s">
        <v>331</v>
      </c>
      <c r="C13" s="55">
        <v>360000</v>
      </c>
      <c r="D13" s="39"/>
    </row>
    <row r="14" customHeight="1" spans="1:4">
      <c r="A14" s="53" t="s">
        <v>327</v>
      </c>
      <c r="B14" s="54" t="s">
        <v>332</v>
      </c>
      <c r="C14" s="55">
        <v>32600</v>
      </c>
      <c r="D14" s="39"/>
    </row>
    <row r="15" customHeight="1" spans="1:4">
      <c r="A15" s="53" t="s">
        <v>327</v>
      </c>
      <c r="B15" s="54" t="s">
        <v>333</v>
      </c>
      <c r="C15" s="55">
        <v>30000</v>
      </c>
      <c r="D15" s="39"/>
    </row>
    <row r="16" customHeight="1" spans="1:4">
      <c r="A16" s="53" t="s">
        <v>327</v>
      </c>
      <c r="B16" s="54" t="s">
        <v>334</v>
      </c>
      <c r="C16" s="55">
        <v>50000</v>
      </c>
      <c r="D16" s="39"/>
    </row>
    <row r="17" customHeight="1" spans="1:4">
      <c r="A17" s="53" t="s">
        <v>327</v>
      </c>
      <c r="B17" s="54" t="s">
        <v>335</v>
      </c>
      <c r="C17" s="55">
        <v>15000</v>
      </c>
      <c r="D17" s="39"/>
    </row>
    <row r="18" customHeight="1" spans="1:4">
      <c r="A18" s="53" t="s">
        <v>327</v>
      </c>
      <c r="B18" s="54" t="s">
        <v>336</v>
      </c>
      <c r="C18" s="55">
        <v>20000</v>
      </c>
      <c r="D18" s="39"/>
    </row>
    <row r="19" customHeight="1" spans="1:4">
      <c r="A19" s="53" t="s">
        <v>327</v>
      </c>
      <c r="B19" s="54" t="s">
        <v>337</v>
      </c>
      <c r="C19" s="55">
        <v>7500</v>
      </c>
      <c r="D19" s="39"/>
    </row>
    <row r="20" customHeight="1" spans="1:4">
      <c r="A20" s="53" t="s">
        <v>327</v>
      </c>
      <c r="B20" s="54" t="s">
        <v>338</v>
      </c>
      <c r="C20" s="55">
        <v>50000</v>
      </c>
      <c r="D20" s="39"/>
    </row>
    <row r="21" customHeight="1" spans="1:4">
      <c r="A21" s="53" t="s">
        <v>327</v>
      </c>
      <c r="B21" s="54" t="s">
        <v>339</v>
      </c>
      <c r="C21" s="55">
        <v>30000</v>
      </c>
      <c r="D21" s="39"/>
    </row>
    <row r="22" customHeight="1" spans="1:4">
      <c r="A22" s="53" t="s">
        <v>327</v>
      </c>
      <c r="B22" s="54" t="s">
        <v>340</v>
      </c>
      <c r="C22" s="55">
        <v>50000</v>
      </c>
      <c r="D22" s="39"/>
    </row>
    <row r="23" customHeight="1" spans="1:4">
      <c r="A23" s="53" t="s">
        <v>327</v>
      </c>
      <c r="B23" s="54" t="s">
        <v>341</v>
      </c>
      <c r="C23" s="55">
        <v>20000</v>
      </c>
      <c r="D23" s="39"/>
    </row>
    <row r="24" customHeight="1" spans="1:4">
      <c r="A24" s="54" t="s">
        <v>327</v>
      </c>
      <c r="B24" s="54" t="s">
        <v>342</v>
      </c>
      <c r="C24" s="55">
        <v>10700</v>
      </c>
      <c r="D24" s="39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P3" sqref="P3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26" t="s">
        <v>32</v>
      </c>
    </row>
    <row r="2" ht="23.25" customHeight="1" spans="1:16">
      <c r="A2" s="47" t="s">
        <v>343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ht="26.25" customHeight="1" spans="14:16">
      <c r="N3" s="46"/>
      <c r="P3" s="46" t="s">
        <v>43</v>
      </c>
    </row>
    <row r="4" ht="33" customHeight="1" spans="1:16">
      <c r="A4" s="33" t="s">
        <v>344</v>
      </c>
      <c r="B4" s="33"/>
      <c r="C4" s="33"/>
      <c r="D4" s="33" t="s">
        <v>135</v>
      </c>
      <c r="E4" s="29" t="s">
        <v>345</v>
      </c>
      <c r="F4" s="33" t="s">
        <v>346</v>
      </c>
      <c r="G4" s="48" t="s">
        <v>347</v>
      </c>
      <c r="H4" s="41" t="s">
        <v>348</v>
      </c>
      <c r="I4" s="33" t="s">
        <v>349</v>
      </c>
      <c r="J4" s="33" t="s">
        <v>350</v>
      </c>
      <c r="K4" s="33"/>
      <c r="L4" s="33" t="s">
        <v>351</v>
      </c>
      <c r="M4" s="33"/>
      <c r="N4" s="42" t="s">
        <v>352</v>
      </c>
      <c r="O4" s="33" t="s">
        <v>353</v>
      </c>
      <c r="P4" s="28" t="s">
        <v>354</v>
      </c>
    </row>
    <row r="5" ht="18" customHeight="1" spans="1:16">
      <c r="A5" s="49" t="s">
        <v>355</v>
      </c>
      <c r="B5" s="49" t="s">
        <v>356</v>
      </c>
      <c r="C5" s="49" t="s">
        <v>357</v>
      </c>
      <c r="D5" s="33"/>
      <c r="E5" s="29"/>
      <c r="F5" s="33"/>
      <c r="G5" s="50"/>
      <c r="H5" s="41"/>
      <c r="I5" s="33"/>
      <c r="J5" s="33" t="s">
        <v>355</v>
      </c>
      <c r="K5" s="33" t="s">
        <v>356</v>
      </c>
      <c r="L5" s="33" t="s">
        <v>355</v>
      </c>
      <c r="M5" s="33" t="s">
        <v>356</v>
      </c>
      <c r="N5" s="44"/>
      <c r="O5" s="33"/>
      <c r="P5" s="28"/>
    </row>
    <row r="6" customHeight="1" spans="1:16">
      <c r="A6" s="36" t="s">
        <v>148</v>
      </c>
      <c r="B6" s="36" t="s">
        <v>148</v>
      </c>
      <c r="C6" s="36" t="s">
        <v>148</v>
      </c>
      <c r="D6" s="36" t="s">
        <v>148</v>
      </c>
      <c r="E6" s="36" t="s">
        <v>148</v>
      </c>
      <c r="F6" s="51" t="s">
        <v>148</v>
      </c>
      <c r="G6" s="36" t="s">
        <v>148</v>
      </c>
      <c r="H6" s="36" t="s">
        <v>148</v>
      </c>
      <c r="I6" s="36" t="s">
        <v>148</v>
      </c>
      <c r="J6" s="36" t="s">
        <v>148</v>
      </c>
      <c r="K6" s="36" t="s">
        <v>148</v>
      </c>
      <c r="L6" s="36" t="s">
        <v>148</v>
      </c>
      <c r="M6" s="36" t="s">
        <v>148</v>
      </c>
      <c r="N6" s="36" t="s">
        <v>148</v>
      </c>
      <c r="O6" s="36" t="s">
        <v>148</v>
      </c>
      <c r="P6" s="36" t="s">
        <v>148</v>
      </c>
    </row>
    <row r="7" customHeight="1" spans="1:16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customHeight="1" spans="1:16">
      <c r="A8" s="40"/>
      <c r="B8" s="40"/>
      <c r="C8" s="40"/>
      <c r="D8" s="40"/>
      <c r="E8" s="40"/>
      <c r="F8" s="39"/>
      <c r="G8" s="39"/>
      <c r="H8" s="39"/>
      <c r="I8" s="40"/>
      <c r="J8" s="40"/>
      <c r="K8" s="40"/>
      <c r="L8" s="40"/>
      <c r="M8" s="40"/>
      <c r="N8" s="40"/>
      <c r="O8" s="40"/>
      <c r="P8" s="40"/>
    </row>
    <row r="9" customHeight="1" spans="1:17">
      <c r="A9" s="40"/>
      <c r="B9" s="40"/>
      <c r="C9" s="40"/>
      <c r="D9" s="40"/>
      <c r="E9" s="39"/>
      <c r="F9" s="39"/>
      <c r="G9" s="39"/>
      <c r="H9" s="39"/>
      <c r="I9" s="40"/>
      <c r="J9" s="40"/>
      <c r="K9" s="40"/>
      <c r="L9" s="40"/>
      <c r="M9" s="40"/>
      <c r="N9" s="40"/>
      <c r="O9" s="40"/>
      <c r="P9" s="39"/>
      <c r="Q9" s="26"/>
    </row>
    <row r="10" customHeight="1" spans="1:17">
      <c r="A10" s="40"/>
      <c r="B10" s="40"/>
      <c r="C10" s="40"/>
      <c r="D10" s="40"/>
      <c r="E10" s="39"/>
      <c r="F10" s="39"/>
      <c r="G10" s="39"/>
      <c r="H10" s="39"/>
      <c r="I10" s="40"/>
      <c r="J10" s="40"/>
      <c r="K10" s="40"/>
      <c r="L10" s="40"/>
      <c r="M10" s="40"/>
      <c r="N10" s="40"/>
      <c r="O10" s="40"/>
      <c r="P10" s="39"/>
      <c r="Q10" s="26"/>
    </row>
    <row r="11" customHeight="1" spans="1:17">
      <c r="A11" s="40"/>
      <c r="B11" s="40"/>
      <c r="C11" s="40"/>
      <c r="D11" s="40"/>
      <c r="E11" s="39"/>
      <c r="F11" s="39"/>
      <c r="G11" s="39"/>
      <c r="H11" s="40"/>
      <c r="I11" s="40"/>
      <c r="J11" s="40"/>
      <c r="K11" s="40"/>
      <c r="L11" s="40"/>
      <c r="M11" s="40"/>
      <c r="N11" s="40"/>
      <c r="O11" s="40"/>
      <c r="P11" s="39"/>
      <c r="Q11" s="26"/>
    </row>
    <row r="12" customHeight="1" spans="1:17">
      <c r="A12" s="40"/>
      <c r="B12" s="40"/>
      <c r="C12" s="40"/>
      <c r="D12" s="40"/>
      <c r="E12" s="39"/>
      <c r="F12" s="39"/>
      <c r="G12" s="39"/>
      <c r="H12" s="40"/>
      <c r="I12" s="40"/>
      <c r="J12" s="40"/>
      <c r="K12" s="40"/>
      <c r="L12" s="40"/>
      <c r="M12" s="40"/>
      <c r="N12" s="40"/>
      <c r="O12" s="40"/>
      <c r="P12" s="39"/>
      <c r="Q12" s="26"/>
    </row>
    <row r="13" customHeight="1" spans="1:16">
      <c r="A13" s="39"/>
      <c r="B13" s="40"/>
      <c r="C13" s="40"/>
      <c r="D13" s="40"/>
      <c r="E13" s="39"/>
      <c r="F13" s="39"/>
      <c r="G13" s="39"/>
      <c r="H13" s="40"/>
      <c r="I13" s="40"/>
      <c r="J13" s="40"/>
      <c r="K13" s="40"/>
      <c r="L13" s="40"/>
      <c r="M13" s="40"/>
      <c r="N13" s="40"/>
      <c r="O13" s="40"/>
      <c r="P13" s="40"/>
    </row>
    <row r="14" customHeight="1" spans="1:16">
      <c r="A14" s="39"/>
      <c r="B14" s="39"/>
      <c r="C14" s="40"/>
      <c r="D14" s="40"/>
      <c r="E14" s="39"/>
      <c r="F14" s="39"/>
      <c r="G14" s="39"/>
      <c r="H14" s="40"/>
      <c r="I14" s="40"/>
      <c r="J14" s="40"/>
      <c r="K14" s="40"/>
      <c r="L14" s="40"/>
      <c r="M14" s="40"/>
      <c r="N14" s="40"/>
      <c r="O14" s="40"/>
      <c r="P14" s="40"/>
    </row>
    <row r="15" customHeight="1" spans="3:13">
      <c r="C15" s="26"/>
      <c r="D15" s="26"/>
      <c r="H15" s="26"/>
      <c r="J15" s="26"/>
      <c r="M15" s="26"/>
    </row>
    <row r="16" customHeight="1" spans="13:13">
      <c r="M16" s="26"/>
    </row>
    <row r="17" customHeight="1" spans="13:13">
      <c r="M17" s="26"/>
    </row>
    <row r="18" customHeight="1" spans="13:13">
      <c r="M18" s="26"/>
    </row>
    <row r="19" customHeight="1" spans="13:13">
      <c r="M19" s="26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zoomScale="110" zoomScaleNormal="110" workbookViewId="0">
      <selection activeCell="K9" sqref="K9"/>
    </sheetView>
  </sheetViews>
  <sheetFormatPr defaultColWidth="9.16666666666667" defaultRowHeight="12.75" customHeight="1"/>
  <cols>
    <col min="1" max="1" width="11.6666666666667" customWidth="1"/>
    <col min="2" max="2" width="22.1666666666667" customWidth="1"/>
    <col min="3" max="3" width="10.7555555555556" customWidth="1"/>
    <col min="4" max="4" width="8.5" customWidth="1"/>
    <col min="5" max="6" width="11.8333333333333" customWidth="1"/>
    <col min="7" max="7" width="8.77777777777778" customWidth="1"/>
    <col min="8" max="9" width="11.8333333333333" customWidth="1"/>
    <col min="10" max="10" width="8.92222222222222" customWidth="1"/>
    <col min="11" max="11" width="9.08888888888889" customWidth="1"/>
    <col min="12" max="12" width="9.83333333333333" customWidth="1"/>
    <col min="13" max="13" width="10.1666666666667" customWidth="1"/>
    <col min="14" max="15" width="9.16666666666667" customWidth="1"/>
    <col min="16" max="16" width="10.1666666666667" customWidth="1"/>
    <col min="17" max="17" width="9.16666666666667" customWidth="1"/>
    <col min="18" max="18" width="10.3333333333333" customWidth="1"/>
    <col min="19" max="19" width="11.1666666666667" customWidth="1"/>
    <col min="20" max="20" width="10.8333333333333" customWidth="1"/>
    <col min="21" max="21" width="9.83333333333333"/>
  </cols>
  <sheetData>
    <row r="1" ht="30" customHeight="1" spans="1:1">
      <c r="A1" s="26" t="s">
        <v>34</v>
      </c>
    </row>
    <row r="2" ht="28.5" customHeight="1" spans="1:29">
      <c r="A2" s="27" t="s">
        <v>358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ht="22.5" customHeight="1" spans="29:29">
      <c r="AC3" s="46" t="s">
        <v>43</v>
      </c>
    </row>
    <row r="4" ht="17.25" customHeight="1" spans="1:29">
      <c r="A4" s="28" t="s">
        <v>135</v>
      </c>
      <c r="B4" s="28" t="s">
        <v>136</v>
      </c>
      <c r="C4" s="29" t="s">
        <v>359</v>
      </c>
      <c r="D4" s="30"/>
      <c r="E4" s="30"/>
      <c r="F4" s="30"/>
      <c r="G4" s="30"/>
      <c r="H4" s="30"/>
      <c r="I4" s="30"/>
      <c r="J4" s="30"/>
      <c r="K4" s="41"/>
      <c r="L4" s="29" t="s">
        <v>360</v>
      </c>
      <c r="M4" s="30"/>
      <c r="N4" s="30"/>
      <c r="O4" s="30"/>
      <c r="P4" s="30"/>
      <c r="Q4" s="30"/>
      <c r="R4" s="30"/>
      <c r="S4" s="30"/>
      <c r="T4" s="41"/>
      <c r="U4" s="29" t="s">
        <v>361</v>
      </c>
      <c r="V4" s="30"/>
      <c r="W4" s="30"/>
      <c r="X4" s="30"/>
      <c r="Y4" s="30"/>
      <c r="Z4" s="30"/>
      <c r="AA4" s="30"/>
      <c r="AB4" s="30"/>
      <c r="AC4" s="41"/>
    </row>
    <row r="5" ht="17.25" customHeight="1" spans="1:29">
      <c r="A5" s="28"/>
      <c r="B5" s="28"/>
      <c r="C5" s="31" t="s">
        <v>138</v>
      </c>
      <c r="D5" s="29" t="s">
        <v>362</v>
      </c>
      <c r="E5" s="30"/>
      <c r="F5" s="30"/>
      <c r="G5" s="30"/>
      <c r="H5" s="30"/>
      <c r="I5" s="41"/>
      <c r="J5" s="42" t="s">
        <v>363</v>
      </c>
      <c r="K5" s="42" t="s">
        <v>364</v>
      </c>
      <c r="L5" s="31" t="s">
        <v>138</v>
      </c>
      <c r="M5" s="29" t="s">
        <v>362</v>
      </c>
      <c r="N5" s="30"/>
      <c r="O5" s="30"/>
      <c r="P5" s="30"/>
      <c r="Q5" s="30"/>
      <c r="R5" s="41"/>
      <c r="S5" s="42" t="s">
        <v>363</v>
      </c>
      <c r="T5" s="42" t="s">
        <v>364</v>
      </c>
      <c r="U5" s="31" t="s">
        <v>138</v>
      </c>
      <c r="V5" s="29" t="s">
        <v>362</v>
      </c>
      <c r="W5" s="30"/>
      <c r="X5" s="30"/>
      <c r="Y5" s="30"/>
      <c r="Z5" s="30"/>
      <c r="AA5" s="41"/>
      <c r="AB5" s="42" t="s">
        <v>363</v>
      </c>
      <c r="AC5" s="42" t="s">
        <v>364</v>
      </c>
    </row>
    <row r="6" ht="23.25" customHeight="1" spans="1:29">
      <c r="A6" s="28"/>
      <c r="B6" s="28"/>
      <c r="C6" s="32"/>
      <c r="D6" s="33" t="s">
        <v>146</v>
      </c>
      <c r="E6" s="33" t="s">
        <v>365</v>
      </c>
      <c r="F6" s="33" t="s">
        <v>366</v>
      </c>
      <c r="G6" s="33" t="s">
        <v>367</v>
      </c>
      <c r="H6" s="33"/>
      <c r="I6" s="33"/>
      <c r="J6" s="43"/>
      <c r="K6" s="43"/>
      <c r="L6" s="32"/>
      <c r="M6" s="33" t="s">
        <v>146</v>
      </c>
      <c r="N6" s="33" t="s">
        <v>365</v>
      </c>
      <c r="O6" s="33" t="s">
        <v>366</v>
      </c>
      <c r="P6" s="33" t="s">
        <v>367</v>
      </c>
      <c r="Q6" s="33"/>
      <c r="R6" s="33"/>
      <c r="S6" s="43"/>
      <c r="T6" s="43"/>
      <c r="U6" s="32"/>
      <c r="V6" s="33" t="s">
        <v>146</v>
      </c>
      <c r="W6" s="33" t="s">
        <v>365</v>
      </c>
      <c r="X6" s="33" t="s">
        <v>366</v>
      </c>
      <c r="Y6" s="33" t="s">
        <v>367</v>
      </c>
      <c r="Z6" s="33"/>
      <c r="AA6" s="33"/>
      <c r="AB6" s="43"/>
      <c r="AC6" s="43"/>
    </row>
    <row r="7" ht="26.25" customHeight="1" spans="1:29">
      <c r="A7" s="28"/>
      <c r="B7" s="28"/>
      <c r="C7" s="34"/>
      <c r="D7" s="33"/>
      <c r="E7" s="33"/>
      <c r="F7" s="33"/>
      <c r="G7" s="35" t="s">
        <v>146</v>
      </c>
      <c r="H7" s="35" t="s">
        <v>368</v>
      </c>
      <c r="I7" s="35" t="s">
        <v>369</v>
      </c>
      <c r="J7" s="44"/>
      <c r="K7" s="44"/>
      <c r="L7" s="34"/>
      <c r="M7" s="33"/>
      <c r="N7" s="33"/>
      <c r="O7" s="33"/>
      <c r="P7" s="35" t="s">
        <v>146</v>
      </c>
      <c r="Q7" s="35" t="s">
        <v>368</v>
      </c>
      <c r="R7" s="35" t="s">
        <v>369</v>
      </c>
      <c r="S7" s="44"/>
      <c r="T7" s="44"/>
      <c r="U7" s="34"/>
      <c r="V7" s="33"/>
      <c r="W7" s="33"/>
      <c r="X7" s="33"/>
      <c r="Y7" s="35" t="s">
        <v>146</v>
      </c>
      <c r="Z7" s="35" t="s">
        <v>368</v>
      </c>
      <c r="AA7" s="35" t="s">
        <v>369</v>
      </c>
      <c r="AB7" s="44"/>
      <c r="AC7" s="44"/>
    </row>
    <row r="8" ht="17.25" customHeight="1" spans="1:29">
      <c r="A8" s="36" t="s">
        <v>148</v>
      </c>
      <c r="B8" s="36" t="s">
        <v>148</v>
      </c>
      <c r="C8" s="36" t="s">
        <v>148</v>
      </c>
      <c r="D8" s="36" t="s">
        <v>148</v>
      </c>
      <c r="E8" s="36" t="s">
        <v>148</v>
      </c>
      <c r="F8" s="36" t="s">
        <v>148</v>
      </c>
      <c r="G8" s="36" t="s">
        <v>148</v>
      </c>
      <c r="H8" s="36" t="s">
        <v>148</v>
      </c>
      <c r="I8" s="36" t="s">
        <v>148</v>
      </c>
      <c r="J8" s="36" t="s">
        <v>148</v>
      </c>
      <c r="K8" s="36" t="s">
        <v>148</v>
      </c>
      <c r="L8" s="36" t="s">
        <v>148</v>
      </c>
      <c r="M8" s="36" t="s">
        <v>148</v>
      </c>
      <c r="N8" s="36" t="s">
        <v>148</v>
      </c>
      <c r="O8" s="36" t="s">
        <v>148</v>
      </c>
      <c r="P8" s="36" t="s">
        <v>148</v>
      </c>
      <c r="Q8" s="36" t="s">
        <v>148</v>
      </c>
      <c r="R8" s="36" t="s">
        <v>148</v>
      </c>
      <c r="S8" s="36" t="s">
        <v>148</v>
      </c>
      <c r="T8" s="36" t="s">
        <v>148</v>
      </c>
      <c r="U8" s="36" t="s">
        <v>148</v>
      </c>
      <c r="V8" s="36" t="s">
        <v>148</v>
      </c>
      <c r="W8" s="36" t="s">
        <v>148</v>
      </c>
      <c r="X8" s="36" t="s">
        <v>148</v>
      </c>
      <c r="Y8" s="36" t="s">
        <v>148</v>
      </c>
      <c r="Z8" s="36" t="s">
        <v>148</v>
      </c>
      <c r="AA8" s="36" t="s">
        <v>148</v>
      </c>
      <c r="AB8" s="36" t="s">
        <v>148</v>
      </c>
      <c r="AC8" s="36" t="s">
        <v>148</v>
      </c>
    </row>
    <row r="9" customHeight="1" spans="1:29">
      <c r="A9" s="37"/>
      <c r="B9" s="37" t="s">
        <v>138</v>
      </c>
      <c r="C9" s="38">
        <v>61338.08</v>
      </c>
      <c r="D9" s="38">
        <v>30000</v>
      </c>
      <c r="E9" s="38"/>
      <c r="F9" s="38"/>
      <c r="G9" s="38">
        <v>30000</v>
      </c>
      <c r="H9" s="38"/>
      <c r="I9" s="38">
        <v>30000</v>
      </c>
      <c r="J9" s="38">
        <v>20000</v>
      </c>
      <c r="K9" s="38">
        <v>11338.08</v>
      </c>
      <c r="L9" s="45">
        <v>57564.24</v>
      </c>
      <c r="M9" s="45">
        <v>30000</v>
      </c>
      <c r="N9" s="45">
        <v>0</v>
      </c>
      <c r="O9" s="45">
        <v>0</v>
      </c>
      <c r="P9" s="45">
        <v>30000</v>
      </c>
      <c r="Q9" s="45">
        <v>0</v>
      </c>
      <c r="R9" s="45">
        <v>30000</v>
      </c>
      <c r="S9" s="45">
        <v>15000</v>
      </c>
      <c r="T9" s="45">
        <v>12564.24</v>
      </c>
      <c r="U9" s="40">
        <f>L9-C9</f>
        <v>-3773.84</v>
      </c>
      <c r="V9" s="40">
        <f>M9-D9</f>
        <v>0</v>
      </c>
      <c r="W9" s="40"/>
      <c r="X9" s="40"/>
      <c r="Y9" s="40"/>
      <c r="Z9" s="40"/>
      <c r="AA9" s="40"/>
      <c r="AB9" s="40">
        <f>S9-J9</f>
        <v>-5000</v>
      </c>
      <c r="AC9" s="40">
        <f t="shared" ref="AC9:AC14" si="0">T9-K9</f>
        <v>1226.16</v>
      </c>
    </row>
    <row r="10" customHeight="1" spans="1:29">
      <c r="A10" s="37" t="s">
        <v>323</v>
      </c>
      <c r="B10" s="37" t="s">
        <v>149</v>
      </c>
      <c r="C10" s="38">
        <v>61338.08</v>
      </c>
      <c r="D10" s="38">
        <v>30000</v>
      </c>
      <c r="E10" s="38"/>
      <c r="F10" s="38"/>
      <c r="G10" s="38">
        <v>30000</v>
      </c>
      <c r="H10" s="38"/>
      <c r="I10" s="38">
        <v>30000</v>
      </c>
      <c r="J10" s="38">
        <v>20000</v>
      </c>
      <c r="K10" s="38">
        <v>11338.08</v>
      </c>
      <c r="L10" s="45">
        <v>57564.24</v>
      </c>
      <c r="M10" s="45">
        <v>30000</v>
      </c>
      <c r="N10" s="45">
        <v>0</v>
      </c>
      <c r="O10" s="45">
        <v>0</v>
      </c>
      <c r="P10" s="45">
        <v>30000</v>
      </c>
      <c r="Q10" s="45">
        <v>0</v>
      </c>
      <c r="R10" s="45">
        <v>30000</v>
      </c>
      <c r="S10" s="45">
        <v>15000</v>
      </c>
      <c r="T10" s="45">
        <v>12564.24</v>
      </c>
      <c r="U10" s="40">
        <f>L10-C10</f>
        <v>-3773.84</v>
      </c>
      <c r="V10" s="40">
        <f>M10-D10</f>
        <v>0</v>
      </c>
      <c r="W10" s="40"/>
      <c r="X10" s="40"/>
      <c r="Y10" s="40"/>
      <c r="Z10" s="40"/>
      <c r="AA10" s="40"/>
      <c r="AB10" s="40">
        <f>S10-J10</f>
        <v>-5000</v>
      </c>
      <c r="AC10" s="40">
        <f t="shared" si="0"/>
        <v>1226.16</v>
      </c>
    </row>
    <row r="11" customHeight="1" spans="1:29">
      <c r="A11" s="37" t="s">
        <v>325</v>
      </c>
      <c r="B11" s="37" t="s">
        <v>370</v>
      </c>
      <c r="C11" s="38">
        <v>33547.2</v>
      </c>
      <c r="D11" s="38">
        <v>30000</v>
      </c>
      <c r="E11" s="38"/>
      <c r="F11" s="38"/>
      <c r="G11" s="38">
        <v>30000</v>
      </c>
      <c r="H11" s="38"/>
      <c r="I11" s="38">
        <v>30000</v>
      </c>
      <c r="J11" s="38"/>
      <c r="K11" s="38">
        <v>3547.2</v>
      </c>
      <c r="L11" s="45">
        <v>33374.52</v>
      </c>
      <c r="M11" s="45">
        <v>30000</v>
      </c>
      <c r="N11" s="45">
        <v>0</v>
      </c>
      <c r="O11" s="45">
        <v>0</v>
      </c>
      <c r="P11" s="45">
        <v>30000</v>
      </c>
      <c r="Q11" s="45">
        <v>0</v>
      </c>
      <c r="R11" s="45">
        <v>30000</v>
      </c>
      <c r="S11" s="45">
        <v>0</v>
      </c>
      <c r="T11" s="45">
        <v>3374.52</v>
      </c>
      <c r="U11" s="40">
        <f>L11-C11</f>
        <v>-172.68</v>
      </c>
      <c r="V11" s="40">
        <f>M11-D11</f>
        <v>0</v>
      </c>
      <c r="W11" s="40"/>
      <c r="X11" s="40"/>
      <c r="Y11" s="40"/>
      <c r="Z11" s="40"/>
      <c r="AA11" s="40"/>
      <c r="AB11" s="40">
        <f>S11-J11</f>
        <v>0</v>
      </c>
      <c r="AC11" s="40">
        <f t="shared" si="0"/>
        <v>-172.68</v>
      </c>
    </row>
    <row r="12" customHeight="1" spans="1:29">
      <c r="A12" s="37" t="s">
        <v>371</v>
      </c>
      <c r="B12" s="37" t="s">
        <v>372</v>
      </c>
      <c r="C12" s="38">
        <v>12411.4</v>
      </c>
      <c r="D12" s="38"/>
      <c r="E12" s="38"/>
      <c r="F12" s="38"/>
      <c r="G12" s="38"/>
      <c r="H12" s="38"/>
      <c r="I12" s="38"/>
      <c r="J12" s="38">
        <v>10000</v>
      </c>
      <c r="K12" s="38">
        <v>2411.4</v>
      </c>
      <c r="L12" s="45">
        <v>8219.96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5000</v>
      </c>
      <c r="T12" s="45">
        <v>3219.96</v>
      </c>
      <c r="U12" s="40">
        <f>L12-C12</f>
        <v>-4191.44</v>
      </c>
      <c r="V12" s="40"/>
      <c r="W12" s="40"/>
      <c r="X12" s="40"/>
      <c r="Y12" s="40"/>
      <c r="Z12" s="40"/>
      <c r="AA12" s="40"/>
      <c r="AB12" s="40">
        <f>S12-J12</f>
        <v>-5000</v>
      </c>
      <c r="AC12" s="40">
        <f t="shared" si="0"/>
        <v>808.56</v>
      </c>
    </row>
    <row r="13" customHeight="1" spans="1:29">
      <c r="A13" s="37" t="s">
        <v>373</v>
      </c>
      <c r="B13" s="37" t="s">
        <v>374</v>
      </c>
      <c r="C13" s="38">
        <v>15379.48</v>
      </c>
      <c r="D13" s="38"/>
      <c r="E13" s="38"/>
      <c r="F13" s="38"/>
      <c r="G13" s="38"/>
      <c r="H13" s="38"/>
      <c r="I13" s="38"/>
      <c r="J13" s="38">
        <v>10000</v>
      </c>
      <c r="K13" s="38">
        <v>5379.48</v>
      </c>
      <c r="L13" s="45">
        <v>15969.76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10000</v>
      </c>
      <c r="T13" s="45">
        <v>5969.76</v>
      </c>
      <c r="U13" s="40">
        <f>L13-C13</f>
        <v>590.280000000001</v>
      </c>
      <c r="V13" s="40"/>
      <c r="W13" s="40"/>
      <c r="X13" s="40"/>
      <c r="Y13" s="40"/>
      <c r="Z13" s="40"/>
      <c r="AA13" s="40"/>
      <c r="AB13" s="40">
        <f>S13-J13</f>
        <v>0</v>
      </c>
      <c r="AC13" s="40">
        <f t="shared" si="0"/>
        <v>590.280000000001</v>
      </c>
    </row>
    <row r="14" customHeight="1" spans="1:29">
      <c r="A14" s="39"/>
      <c r="B14" s="40"/>
      <c r="C14" s="40"/>
      <c r="D14" s="39"/>
      <c r="E14" s="40"/>
      <c r="F14" s="40"/>
      <c r="G14" s="40"/>
      <c r="H14" s="40"/>
      <c r="I14" s="40"/>
      <c r="J14" s="40"/>
      <c r="K14" s="40"/>
      <c r="L14" s="40"/>
      <c r="M14" s="39"/>
      <c r="N14" s="40"/>
      <c r="O14" s="40"/>
      <c r="P14" s="40"/>
      <c r="Q14" s="40"/>
      <c r="R14" s="40"/>
      <c r="S14" s="40"/>
      <c r="T14" s="40"/>
      <c r="U14" s="40"/>
      <c r="V14" s="39"/>
      <c r="W14" s="40"/>
      <c r="X14" s="40"/>
      <c r="Y14" s="40"/>
      <c r="Z14" s="40"/>
      <c r="AA14" s="40"/>
      <c r="AB14" s="40"/>
      <c r="AC14" s="40">
        <f t="shared" si="0"/>
        <v>0</v>
      </c>
    </row>
    <row r="15" customHeight="1" spans="1:29">
      <c r="A15" s="39"/>
      <c r="B15" s="39"/>
      <c r="C15" s="39"/>
      <c r="D15" s="39"/>
      <c r="E15" s="40"/>
      <c r="F15" s="40"/>
      <c r="G15" s="40"/>
      <c r="H15" s="40"/>
      <c r="I15" s="40"/>
      <c r="J15" s="40"/>
      <c r="K15" s="40"/>
      <c r="L15" s="39"/>
      <c r="M15" s="39"/>
      <c r="N15" s="40"/>
      <c r="O15" s="40"/>
      <c r="P15" s="40"/>
      <c r="Q15" s="40"/>
      <c r="R15" s="40"/>
      <c r="S15" s="40"/>
      <c r="T15" s="40"/>
      <c r="U15" s="39"/>
      <c r="V15" s="39"/>
      <c r="W15" s="40"/>
      <c r="X15" s="40"/>
      <c r="Y15" s="40"/>
      <c r="Z15" s="40"/>
      <c r="AA15" s="40"/>
      <c r="AB15" s="40"/>
      <c r="AC15" s="40"/>
    </row>
    <row r="16" customHeight="1" spans="1:29">
      <c r="A16" s="39"/>
      <c r="B16" s="39"/>
      <c r="C16" s="39"/>
      <c r="D16" s="39"/>
      <c r="E16" s="39"/>
      <c r="F16" s="40"/>
      <c r="G16" s="40"/>
      <c r="H16" s="40"/>
      <c r="I16" s="40"/>
      <c r="J16" s="40"/>
      <c r="K16" s="40"/>
      <c r="L16" s="39"/>
      <c r="M16" s="39"/>
      <c r="N16" s="39"/>
      <c r="O16" s="40"/>
      <c r="P16" s="40"/>
      <c r="Q16" s="40"/>
      <c r="R16" s="40"/>
      <c r="S16" s="40"/>
      <c r="T16" s="40"/>
      <c r="U16" s="39"/>
      <c r="V16" s="39"/>
      <c r="W16" s="39"/>
      <c r="X16" s="40"/>
      <c r="Y16" s="40"/>
      <c r="Z16" s="40"/>
      <c r="AA16" s="40"/>
      <c r="AB16" s="40"/>
      <c r="AC16" s="40"/>
    </row>
    <row r="17" customHeight="1" spans="6:11">
      <c r="F17" s="26"/>
      <c r="G17" s="26"/>
      <c r="H17" s="26"/>
      <c r="I17" s="26"/>
      <c r="J17" s="26"/>
      <c r="K17" s="26"/>
    </row>
    <row r="18" customHeight="1" spans="7:11">
      <c r="G18" s="26"/>
      <c r="H18" s="26"/>
      <c r="K18" s="26"/>
    </row>
    <row r="19" customHeight="1" spans="8:11">
      <c r="H19" s="26"/>
      <c r="K19" s="26"/>
    </row>
    <row r="20" customHeight="1" spans="8:11">
      <c r="H20" s="26"/>
      <c r="K20" s="26"/>
    </row>
    <row r="21" customHeight="1" spans="9:11">
      <c r="I21" s="26"/>
      <c r="K21" s="26"/>
    </row>
    <row r="22" customHeight="1" spans="9:10">
      <c r="I22" s="26"/>
      <c r="J22" s="26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58" fitToHeight="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H19" sqref="H19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377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382</v>
      </c>
    </row>
    <row r="7" ht="25.5" customHeight="1" spans="1:5">
      <c r="A7" s="23"/>
      <c r="B7" s="23"/>
      <c r="C7" s="23"/>
      <c r="D7" s="8" t="s">
        <v>383</v>
      </c>
      <c r="E7" s="5" t="s">
        <v>382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382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382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topLeftCell="A7" workbookViewId="0">
      <selection activeCell="D4" sqref="D4:E4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410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382</v>
      </c>
    </row>
    <row r="7" ht="25.5" customHeight="1" spans="1:5">
      <c r="A7" s="23"/>
      <c r="B7" s="23"/>
      <c r="C7" s="23"/>
      <c r="D7" s="8" t="s">
        <v>383</v>
      </c>
      <c r="E7" s="5" t="s">
        <v>382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382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382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N24" sqref="N24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411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412</v>
      </c>
    </row>
    <row r="7" ht="25.5" customHeight="1" spans="1:5">
      <c r="A7" s="23"/>
      <c r="B7" s="23"/>
      <c r="C7" s="23"/>
      <c r="D7" s="8" t="s">
        <v>383</v>
      </c>
      <c r="E7" s="5" t="s">
        <v>412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412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412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E14" sqref="E14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413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414</v>
      </c>
    </row>
    <row r="7" ht="25.5" customHeight="1" spans="1:5">
      <c r="A7" s="23"/>
      <c r="B7" s="23"/>
      <c r="C7" s="23"/>
      <c r="D7" s="8" t="s">
        <v>383</v>
      </c>
      <c r="E7" s="5" t="s">
        <v>414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414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414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E14" sqref="E14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415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416</v>
      </c>
    </row>
    <row r="7" ht="25.5" customHeight="1" spans="1:5">
      <c r="A7" s="23"/>
      <c r="B7" s="23"/>
      <c r="C7" s="23"/>
      <c r="D7" s="8" t="s">
        <v>383</v>
      </c>
      <c r="E7" s="5" t="s">
        <v>416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416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416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opLeftCell="B1" workbookViewId="0">
      <selection activeCell="L18" sqref="L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09" t="s">
        <v>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3" ht="24" customHeight="1" spans="1:12">
      <c r="A3" s="110" t="s">
        <v>5</v>
      </c>
      <c r="B3" s="110" t="s">
        <v>6</v>
      </c>
      <c r="C3" s="110"/>
      <c r="D3" s="110"/>
      <c r="E3" s="110"/>
      <c r="F3" s="110"/>
      <c r="G3" s="110"/>
      <c r="H3" s="110"/>
      <c r="I3" s="110"/>
      <c r="J3" s="110"/>
      <c r="K3" s="113" t="s">
        <v>7</v>
      </c>
      <c r="L3" s="113" t="s">
        <v>8</v>
      </c>
    </row>
    <row r="4" s="108" customFormat="1" ht="24.95" customHeight="1" spans="1:12">
      <c r="A4" s="111" t="s">
        <v>9</v>
      </c>
      <c r="B4" s="112" t="s">
        <v>10</v>
      </c>
      <c r="C4" s="112"/>
      <c r="D4" s="112"/>
      <c r="E4" s="112"/>
      <c r="F4" s="112"/>
      <c r="G4" s="112"/>
      <c r="H4" s="112"/>
      <c r="I4" s="112"/>
      <c r="J4" s="112"/>
      <c r="K4" s="111" t="s">
        <v>11</v>
      </c>
      <c r="L4" s="111"/>
    </row>
    <row r="5" s="108" customFormat="1" ht="24.95" customHeight="1" spans="1:12">
      <c r="A5" s="113" t="s">
        <v>12</v>
      </c>
      <c r="B5" s="114" t="s">
        <v>13</v>
      </c>
      <c r="C5" s="114"/>
      <c r="D5" s="114"/>
      <c r="E5" s="114"/>
      <c r="F5" s="114"/>
      <c r="G5" s="114"/>
      <c r="H5" s="114"/>
      <c r="I5" s="114"/>
      <c r="J5" s="114"/>
      <c r="K5" s="111" t="s">
        <v>11</v>
      </c>
      <c r="L5" s="113"/>
    </row>
    <row r="6" s="108" customFormat="1" ht="24.95" customHeight="1" spans="1:12">
      <c r="A6" s="113" t="s">
        <v>14</v>
      </c>
      <c r="B6" s="114" t="s">
        <v>15</v>
      </c>
      <c r="C6" s="114"/>
      <c r="D6" s="114"/>
      <c r="E6" s="114"/>
      <c r="F6" s="114"/>
      <c r="G6" s="114"/>
      <c r="H6" s="114"/>
      <c r="I6" s="114"/>
      <c r="J6" s="114"/>
      <c r="K6" s="111" t="s">
        <v>11</v>
      </c>
      <c r="L6" s="113"/>
    </row>
    <row r="7" s="108" customFormat="1" ht="24.95" customHeight="1" spans="1:12">
      <c r="A7" s="113" t="s">
        <v>16</v>
      </c>
      <c r="B7" s="114" t="s">
        <v>17</v>
      </c>
      <c r="C7" s="114"/>
      <c r="D7" s="114"/>
      <c r="E7" s="114"/>
      <c r="F7" s="114"/>
      <c r="G7" s="114"/>
      <c r="H7" s="114"/>
      <c r="I7" s="114"/>
      <c r="J7" s="114"/>
      <c r="K7" s="111" t="s">
        <v>11</v>
      </c>
      <c r="L7" s="113"/>
    </row>
    <row r="8" s="108" customFormat="1" ht="24.95" customHeight="1" spans="1:12">
      <c r="A8" s="113" t="s">
        <v>18</v>
      </c>
      <c r="B8" s="114" t="s">
        <v>19</v>
      </c>
      <c r="C8" s="114"/>
      <c r="D8" s="114"/>
      <c r="E8" s="114"/>
      <c r="F8" s="114"/>
      <c r="G8" s="114"/>
      <c r="H8" s="114"/>
      <c r="I8" s="114"/>
      <c r="J8" s="114"/>
      <c r="K8" s="111" t="s">
        <v>11</v>
      </c>
      <c r="L8" s="113"/>
    </row>
    <row r="9" s="108" customFormat="1" ht="24.95" customHeight="1" spans="1:12">
      <c r="A9" s="113" t="s">
        <v>20</v>
      </c>
      <c r="B9" s="114" t="s">
        <v>21</v>
      </c>
      <c r="C9" s="114"/>
      <c r="D9" s="114"/>
      <c r="E9" s="114"/>
      <c r="F9" s="114"/>
      <c r="G9" s="114"/>
      <c r="H9" s="114"/>
      <c r="I9" s="114"/>
      <c r="J9" s="114"/>
      <c r="K9" s="111" t="s">
        <v>11</v>
      </c>
      <c r="L9" s="113"/>
    </row>
    <row r="10" s="108" customFormat="1" ht="24.95" customHeight="1" spans="1:12">
      <c r="A10" s="113" t="s">
        <v>22</v>
      </c>
      <c r="B10" s="114" t="s">
        <v>23</v>
      </c>
      <c r="C10" s="114"/>
      <c r="D10" s="114"/>
      <c r="E10" s="114"/>
      <c r="F10" s="114"/>
      <c r="G10" s="114"/>
      <c r="H10" s="114"/>
      <c r="I10" s="114"/>
      <c r="J10" s="114"/>
      <c r="K10" s="111" t="s">
        <v>11</v>
      </c>
      <c r="L10" s="113"/>
    </row>
    <row r="11" s="108" customFormat="1" ht="24.95" customHeight="1" spans="1:12">
      <c r="A11" s="113" t="s">
        <v>24</v>
      </c>
      <c r="B11" s="114" t="s">
        <v>25</v>
      </c>
      <c r="C11" s="114"/>
      <c r="D11" s="114"/>
      <c r="E11" s="114"/>
      <c r="F11" s="114"/>
      <c r="G11" s="114"/>
      <c r="H11" s="114"/>
      <c r="I11" s="114"/>
      <c r="J11" s="114"/>
      <c r="K11" s="111" t="s">
        <v>11</v>
      </c>
      <c r="L11" s="113"/>
    </row>
    <row r="12" s="108" customFormat="1" ht="24.95" customHeight="1" spans="1:12">
      <c r="A12" s="113" t="s">
        <v>26</v>
      </c>
      <c r="B12" s="114" t="s">
        <v>27</v>
      </c>
      <c r="C12" s="114"/>
      <c r="D12" s="114"/>
      <c r="E12" s="114"/>
      <c r="F12" s="114"/>
      <c r="G12" s="114"/>
      <c r="H12" s="114"/>
      <c r="I12" s="114"/>
      <c r="J12" s="114"/>
      <c r="K12" s="111" t="s">
        <v>28</v>
      </c>
      <c r="L12" s="113" t="s">
        <v>29</v>
      </c>
    </row>
    <row r="13" s="108" customFormat="1" ht="24.95" customHeight="1" spans="1:12">
      <c r="A13" s="113" t="s">
        <v>30</v>
      </c>
      <c r="B13" s="114" t="s">
        <v>31</v>
      </c>
      <c r="C13" s="114"/>
      <c r="D13" s="114"/>
      <c r="E13" s="114"/>
      <c r="F13" s="114"/>
      <c r="G13" s="114"/>
      <c r="H13" s="114"/>
      <c r="I13" s="114"/>
      <c r="J13" s="114"/>
      <c r="K13" s="111" t="s">
        <v>11</v>
      </c>
      <c r="L13" s="113"/>
    </row>
    <row r="14" s="108" customFormat="1" ht="24.95" customHeight="1" spans="1:12">
      <c r="A14" s="113" t="s">
        <v>32</v>
      </c>
      <c r="B14" s="114" t="s">
        <v>33</v>
      </c>
      <c r="C14" s="114"/>
      <c r="D14" s="114"/>
      <c r="E14" s="114"/>
      <c r="F14" s="114"/>
      <c r="G14" s="114"/>
      <c r="H14" s="114"/>
      <c r="I14" s="114"/>
      <c r="J14" s="114"/>
      <c r="K14" s="111" t="s">
        <v>28</v>
      </c>
      <c r="L14" s="113" t="s">
        <v>29</v>
      </c>
    </row>
    <row r="15" ht="24.95" customHeight="1" spans="1:12">
      <c r="A15" s="113" t="s">
        <v>34</v>
      </c>
      <c r="B15" s="115" t="s">
        <v>35</v>
      </c>
      <c r="C15" s="115"/>
      <c r="D15" s="115"/>
      <c r="E15" s="115"/>
      <c r="F15" s="115"/>
      <c r="G15" s="115"/>
      <c r="H15" s="115"/>
      <c r="I15" s="115"/>
      <c r="J15" s="115"/>
      <c r="K15" s="111" t="s">
        <v>11</v>
      </c>
      <c r="L15" s="116"/>
    </row>
    <row r="16" ht="24.95" customHeight="1" spans="1:12">
      <c r="A16" s="113" t="s">
        <v>36</v>
      </c>
      <c r="B16" s="114" t="s">
        <v>37</v>
      </c>
      <c r="C16" s="114"/>
      <c r="D16" s="114"/>
      <c r="E16" s="114"/>
      <c r="F16" s="114"/>
      <c r="G16" s="114"/>
      <c r="H16" s="114"/>
      <c r="I16" s="114"/>
      <c r="J16" s="114"/>
      <c r="K16" s="111" t="s">
        <v>11</v>
      </c>
      <c r="L16" s="117"/>
    </row>
    <row r="17" ht="24.95" customHeight="1" spans="1:12">
      <c r="A17" s="113" t="s">
        <v>38</v>
      </c>
      <c r="B17" s="114" t="s">
        <v>39</v>
      </c>
      <c r="C17" s="114"/>
      <c r="D17" s="114"/>
      <c r="E17" s="114"/>
      <c r="F17" s="114"/>
      <c r="G17" s="114"/>
      <c r="H17" s="114"/>
      <c r="I17" s="114"/>
      <c r="J17" s="114"/>
      <c r="K17" s="111" t="s">
        <v>11</v>
      </c>
      <c r="L17" s="118"/>
    </row>
    <row r="18" ht="24.95" customHeight="1" spans="1:12">
      <c r="A18" s="113" t="s">
        <v>40</v>
      </c>
      <c r="B18" s="114" t="s">
        <v>41</v>
      </c>
      <c r="C18" s="114"/>
      <c r="D18" s="114"/>
      <c r="E18" s="114"/>
      <c r="F18" s="114"/>
      <c r="G18" s="114"/>
      <c r="H18" s="114"/>
      <c r="I18" s="114"/>
      <c r="J18" s="114"/>
      <c r="K18" s="111" t="s">
        <v>11</v>
      </c>
      <c r="L18" s="117"/>
    </row>
    <row r="20" spans="1:1">
      <c r="A20" t="s">
        <v>42</v>
      </c>
    </row>
  </sheetData>
  <mergeCells count="17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</mergeCells>
  <pageMargins left="0.75" right="0.75" top="1" bottom="1" header="0.5" footer="0.5"/>
  <pageSetup paperSize="9" scale="71" fitToHeight="0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D5" sqref="D5:E5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417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382</v>
      </c>
    </row>
    <row r="7" ht="25.5" customHeight="1" spans="1:5">
      <c r="A7" s="23"/>
      <c r="B7" s="23"/>
      <c r="C7" s="23"/>
      <c r="D7" s="8" t="s">
        <v>383</v>
      </c>
      <c r="E7" s="5" t="s">
        <v>382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382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382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E14" sqref="E14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418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419</v>
      </c>
    </row>
    <row r="7" ht="25.5" customHeight="1" spans="1:5">
      <c r="A7" s="23"/>
      <c r="B7" s="23"/>
      <c r="C7" s="23"/>
      <c r="D7" s="8" t="s">
        <v>383</v>
      </c>
      <c r="E7" s="5" t="s">
        <v>419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419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419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E14" sqref="E14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420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421</v>
      </c>
    </row>
    <row r="7" ht="25.5" customHeight="1" spans="1:5">
      <c r="A7" s="23"/>
      <c r="B7" s="23"/>
      <c r="C7" s="23"/>
      <c r="D7" s="8" t="s">
        <v>383</v>
      </c>
      <c r="E7" s="5" t="s">
        <v>421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421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421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E14" sqref="E14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422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423</v>
      </c>
    </row>
    <row r="7" ht="25.5" customHeight="1" spans="1:5">
      <c r="A7" s="23"/>
      <c r="B7" s="23"/>
      <c r="C7" s="23"/>
      <c r="D7" s="8" t="s">
        <v>383</v>
      </c>
      <c r="E7" s="5" t="s">
        <v>423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423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423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D4" sqref="D4:E4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424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382</v>
      </c>
    </row>
    <row r="7" ht="25.5" customHeight="1" spans="1:5">
      <c r="A7" s="23"/>
      <c r="B7" s="23"/>
      <c r="C7" s="23"/>
      <c r="D7" s="8" t="s">
        <v>383</v>
      </c>
      <c r="E7" s="5" t="s">
        <v>382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382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382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E14" sqref="E14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425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416</v>
      </c>
    </row>
    <row r="7" ht="25.5" customHeight="1" spans="1:5">
      <c r="A7" s="23"/>
      <c r="B7" s="23"/>
      <c r="C7" s="23"/>
      <c r="D7" s="8" t="s">
        <v>383</v>
      </c>
      <c r="E7" s="5" t="s">
        <v>416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416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416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D4" sqref="D4:E4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426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382</v>
      </c>
    </row>
    <row r="7" ht="25.5" customHeight="1" spans="1:5">
      <c r="A7" s="23"/>
      <c r="B7" s="23"/>
      <c r="C7" s="23"/>
      <c r="D7" s="8" t="s">
        <v>383</v>
      </c>
      <c r="E7" s="5" t="s">
        <v>382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382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382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E14" sqref="E14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427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421</v>
      </c>
    </row>
    <row r="7" ht="25.5" customHeight="1" spans="1:5">
      <c r="A7" s="23"/>
      <c r="B7" s="23"/>
      <c r="C7" s="23"/>
      <c r="D7" s="8" t="s">
        <v>383</v>
      </c>
      <c r="E7" s="5" t="s">
        <v>421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421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421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workbookViewId="0">
      <selection activeCell="I13" sqref="I13"/>
    </sheetView>
  </sheetViews>
  <sheetFormatPr defaultColWidth="9.16666666666667" defaultRowHeight="11.25" outlineLevelCol="4"/>
  <cols>
    <col min="1" max="1" width="13.3333333333333" customWidth="1"/>
    <col min="2" max="2" width="15.8333333333333" customWidth="1"/>
    <col min="3" max="3" width="14.8333333333333" customWidth="1"/>
    <col min="4" max="4" width="29.8333333333333" customWidth="1"/>
    <col min="5" max="5" width="27.1666666666667" customWidth="1"/>
  </cols>
  <sheetData>
    <row r="1" ht="12.75" customHeight="1" spans="1:5">
      <c r="A1" s="1" t="s">
        <v>38</v>
      </c>
      <c r="B1" s="15"/>
      <c r="C1" s="15"/>
      <c r="D1" s="15"/>
      <c r="E1" s="16"/>
    </row>
    <row r="2" ht="30" customHeight="1" spans="1:5">
      <c r="A2" s="17" t="s">
        <v>375</v>
      </c>
      <c r="B2" s="17"/>
      <c r="C2" s="17"/>
      <c r="D2" s="17"/>
      <c r="E2" s="17"/>
    </row>
    <row r="3" ht="12.75" customHeight="1" spans="1:5">
      <c r="A3" s="18"/>
      <c r="B3" s="19"/>
      <c r="C3" s="16"/>
      <c r="D3" s="16"/>
      <c r="E3" s="16"/>
    </row>
    <row r="4" ht="25.5" customHeight="1" spans="1:5">
      <c r="A4" s="5" t="s">
        <v>376</v>
      </c>
      <c r="B4" s="5"/>
      <c r="C4" s="20"/>
      <c r="D4" s="21" t="s">
        <v>428</v>
      </c>
      <c r="E4" s="21"/>
    </row>
    <row r="5" ht="25.5" customHeight="1" spans="1:5">
      <c r="A5" s="5" t="s">
        <v>378</v>
      </c>
      <c r="B5" s="5"/>
      <c r="C5" s="5"/>
      <c r="D5" s="22" t="s">
        <v>379</v>
      </c>
      <c r="E5" s="22"/>
    </row>
    <row r="6" ht="25.5" customHeight="1" spans="1:5">
      <c r="A6" s="5" t="s">
        <v>380</v>
      </c>
      <c r="B6" s="23"/>
      <c r="C6" s="23"/>
      <c r="D6" s="8" t="s">
        <v>381</v>
      </c>
      <c r="E6" s="5" t="s">
        <v>429</v>
      </c>
    </row>
    <row r="7" ht="25.5" customHeight="1" spans="1:5">
      <c r="A7" s="23"/>
      <c r="B7" s="23"/>
      <c r="C7" s="23"/>
      <c r="D7" s="8" t="s">
        <v>383</v>
      </c>
      <c r="E7" s="5" t="s">
        <v>429</v>
      </c>
    </row>
    <row r="8" ht="25.5" customHeight="1" spans="1:5">
      <c r="A8" s="23"/>
      <c r="B8" s="23"/>
      <c r="C8" s="23"/>
      <c r="D8" s="8" t="s">
        <v>384</v>
      </c>
      <c r="E8" s="8"/>
    </row>
    <row r="9" ht="25.5" customHeight="1" spans="1:5">
      <c r="A9" s="5" t="s">
        <v>385</v>
      </c>
      <c r="B9" s="5" t="s">
        <v>386</v>
      </c>
      <c r="C9" s="5"/>
      <c r="D9" s="5"/>
      <c r="E9" s="5"/>
    </row>
    <row r="10" ht="41.25" customHeight="1" spans="1:5">
      <c r="A10" s="5"/>
      <c r="B10" s="9"/>
      <c r="C10" s="9"/>
      <c r="D10" s="9"/>
      <c r="E10" s="9"/>
    </row>
    <row r="11" ht="25.5" customHeight="1" spans="1:5">
      <c r="A11" s="5" t="s">
        <v>387</v>
      </c>
      <c r="B11" s="24" t="s">
        <v>388</v>
      </c>
      <c r="C11" s="5" t="s">
        <v>389</v>
      </c>
      <c r="D11" s="5" t="s">
        <v>390</v>
      </c>
      <c r="E11" s="5" t="s">
        <v>391</v>
      </c>
    </row>
    <row r="12" ht="25.5" customHeight="1" spans="1:5">
      <c r="A12" s="5"/>
      <c r="B12" s="5" t="s">
        <v>392</v>
      </c>
      <c r="C12" s="5" t="s">
        <v>393</v>
      </c>
      <c r="D12" s="8" t="s">
        <v>394</v>
      </c>
      <c r="E12" s="5" t="s">
        <v>429</v>
      </c>
    </row>
    <row r="13" ht="25.5" customHeight="1" spans="1:5">
      <c r="A13" s="5"/>
      <c r="B13" s="5"/>
      <c r="C13" s="5"/>
      <c r="D13" s="8"/>
      <c r="E13" s="5"/>
    </row>
    <row r="14" ht="25.5" customHeight="1" spans="1:5">
      <c r="A14" s="5"/>
      <c r="B14" s="5"/>
      <c r="C14" s="5" t="s">
        <v>395</v>
      </c>
      <c r="D14" s="8" t="s">
        <v>396</v>
      </c>
      <c r="E14" s="5" t="s">
        <v>429</v>
      </c>
    </row>
    <row r="15" ht="25.5" customHeight="1" spans="1:5">
      <c r="A15" s="5"/>
      <c r="B15" s="5"/>
      <c r="C15" s="5"/>
      <c r="D15" s="8"/>
      <c r="E15" s="8"/>
    </row>
    <row r="16" ht="25.5" customHeight="1" spans="1:5">
      <c r="A16" s="5"/>
      <c r="B16" s="5"/>
      <c r="C16" s="5" t="s">
        <v>397</v>
      </c>
      <c r="D16" s="8" t="s">
        <v>398</v>
      </c>
      <c r="E16" s="25">
        <v>1</v>
      </c>
    </row>
    <row r="17" ht="25.5" customHeight="1" spans="1:5">
      <c r="A17" s="5"/>
      <c r="B17" s="5"/>
      <c r="C17" s="5"/>
      <c r="D17" s="8"/>
      <c r="E17" s="5"/>
    </row>
    <row r="18" ht="25.5" customHeight="1" spans="1:5">
      <c r="A18" s="5"/>
      <c r="B18" s="5"/>
      <c r="C18" s="5" t="s">
        <v>399</v>
      </c>
      <c r="D18" s="8" t="s">
        <v>400</v>
      </c>
      <c r="E18" s="5" t="s">
        <v>401</v>
      </c>
    </row>
    <row r="19" ht="25.5" customHeight="1" spans="1:5">
      <c r="A19" s="5"/>
      <c r="B19" s="5"/>
      <c r="C19" s="5"/>
      <c r="D19" s="8"/>
      <c r="E19" s="5"/>
    </row>
    <row r="20" ht="25.5" customHeight="1" spans="1:5">
      <c r="A20" s="5"/>
      <c r="B20" s="5"/>
      <c r="C20" s="5" t="s">
        <v>402</v>
      </c>
      <c r="D20" s="8" t="s">
        <v>403</v>
      </c>
      <c r="E20" s="5" t="s">
        <v>404</v>
      </c>
    </row>
    <row r="21" ht="25.5" customHeight="1" spans="1:5">
      <c r="A21" s="5"/>
      <c r="B21" s="5"/>
      <c r="C21" s="5"/>
      <c r="D21" s="8"/>
      <c r="E21" s="5"/>
    </row>
    <row r="22" ht="25.5" customHeight="1" spans="1:5">
      <c r="A22" s="5"/>
      <c r="B22" s="5"/>
      <c r="C22" s="5" t="s">
        <v>405</v>
      </c>
      <c r="D22" s="8" t="s">
        <v>406</v>
      </c>
      <c r="E22" s="5" t="s">
        <v>404</v>
      </c>
    </row>
    <row r="23" ht="29.1" customHeight="1" spans="1:5">
      <c r="A23" s="5"/>
      <c r="B23" s="5"/>
      <c r="C23" s="5"/>
      <c r="D23" s="8"/>
      <c r="E23" s="5"/>
    </row>
    <row r="24" ht="59.1" customHeight="1" spans="1:5">
      <c r="A24" s="5"/>
      <c r="B24" s="5" t="s">
        <v>407</v>
      </c>
      <c r="C24" s="5" t="s">
        <v>408</v>
      </c>
      <c r="D24" s="8" t="s">
        <v>409</v>
      </c>
      <c r="E24" s="25">
        <v>1</v>
      </c>
    </row>
  </sheetData>
  <mergeCells count="18">
    <mergeCell ref="A2:E2"/>
    <mergeCell ref="A4:C4"/>
    <mergeCell ref="D4:E4"/>
    <mergeCell ref="A5:C5"/>
    <mergeCell ref="D5:E5"/>
    <mergeCell ref="B9:E9"/>
    <mergeCell ref="B10:E10"/>
    <mergeCell ref="A9:A10"/>
    <mergeCell ref="A11:A24"/>
    <mergeCell ref="B12:B19"/>
    <mergeCell ref="B20:B23"/>
    <mergeCell ref="C12:C13"/>
    <mergeCell ref="C14:C15"/>
    <mergeCell ref="C16:C17"/>
    <mergeCell ref="C18:C19"/>
    <mergeCell ref="C20:C21"/>
    <mergeCell ref="C22:C23"/>
    <mergeCell ref="A6:C8"/>
  </mergeCells>
  <printOptions horizontalCentered="1"/>
  <pageMargins left="0.469444444444444" right="0.469444444444444" top="0.389583333333333" bottom="0.389583333333333" header="0.349305555555556" footer="0.2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workbookViewId="0">
      <selection activeCell="K17" sqref="K17"/>
    </sheetView>
  </sheetViews>
  <sheetFormatPr defaultColWidth="9.16666666666667" defaultRowHeight="11.25" outlineLevelCol="7"/>
  <cols>
    <col min="1" max="1" width="16" customWidth="1"/>
    <col min="2" max="2" width="20.1666666666667" customWidth="1"/>
    <col min="3" max="3" width="8.83333333333333" customWidth="1"/>
    <col min="4" max="4" width="20.3333333333333" customWidth="1"/>
    <col min="5" max="5" width="9.5" customWidth="1"/>
    <col min="6" max="6" width="16.5" customWidth="1"/>
    <col min="7" max="7" width="15.6666666666667" customWidth="1"/>
    <col min="8" max="8" width="14.1666666666667" customWidth="1"/>
  </cols>
  <sheetData>
    <row r="1" ht="12.75" customHeight="1" spans="1:8">
      <c r="A1" s="1" t="s">
        <v>40</v>
      </c>
      <c r="B1" s="2"/>
      <c r="C1" s="2"/>
      <c r="D1" s="2"/>
      <c r="E1" s="1"/>
      <c r="F1" s="1"/>
      <c r="G1" s="1"/>
      <c r="H1" s="1"/>
    </row>
    <row r="2" ht="35.25" customHeight="1" spans="1:8">
      <c r="A2" s="3" t="s">
        <v>39</v>
      </c>
      <c r="B2" s="3"/>
      <c r="C2" s="3"/>
      <c r="D2" s="3"/>
      <c r="E2" s="3"/>
      <c r="F2" s="3"/>
      <c r="G2" s="3"/>
      <c r="H2" s="3"/>
    </row>
    <row r="3" ht="12.75" customHeight="1" spans="1:8">
      <c r="A3" s="4"/>
      <c r="B3" s="4"/>
      <c r="C3" s="4"/>
      <c r="D3" s="4"/>
      <c r="E3" s="4"/>
      <c r="F3" s="4"/>
      <c r="G3" s="4"/>
      <c r="H3" s="4"/>
    </row>
    <row r="4" ht="12.75" customHeight="1" spans="1:8">
      <c r="A4" s="1"/>
      <c r="B4" s="1"/>
      <c r="C4" s="1"/>
      <c r="D4" s="1"/>
      <c r="E4" s="1"/>
      <c r="F4" s="1"/>
      <c r="G4" s="1"/>
      <c r="H4" s="1"/>
    </row>
    <row r="5" ht="36" customHeight="1" spans="1:8">
      <c r="A5" s="5" t="s">
        <v>430</v>
      </c>
      <c r="B5" s="5"/>
      <c r="C5" s="5"/>
      <c r="D5" s="5" t="s">
        <v>379</v>
      </c>
      <c r="E5" s="5"/>
      <c r="F5" s="5"/>
      <c r="G5" s="5"/>
      <c r="H5" s="5"/>
    </row>
    <row r="6" ht="22.5" customHeight="1" spans="1:8">
      <c r="A6" s="5" t="s">
        <v>431</v>
      </c>
      <c r="B6" s="5" t="s">
        <v>432</v>
      </c>
      <c r="C6" s="5"/>
      <c r="D6" s="5" t="s">
        <v>433</v>
      </c>
      <c r="E6" s="5"/>
      <c r="F6" s="5" t="s">
        <v>434</v>
      </c>
      <c r="G6" s="5"/>
      <c r="H6" s="5"/>
    </row>
    <row r="7" ht="22.5" customHeight="1" spans="1:8">
      <c r="A7" s="5"/>
      <c r="B7" s="5"/>
      <c r="C7" s="5"/>
      <c r="D7" s="5"/>
      <c r="E7" s="5"/>
      <c r="F7" s="5" t="s">
        <v>435</v>
      </c>
      <c r="G7" s="5" t="s">
        <v>436</v>
      </c>
      <c r="H7" s="5" t="s">
        <v>437</v>
      </c>
    </row>
    <row r="8" ht="38.1" customHeight="1" spans="1:8">
      <c r="A8" s="5"/>
      <c r="B8" s="5" t="s">
        <v>438</v>
      </c>
      <c r="C8" s="5"/>
      <c r="D8" s="5" t="s">
        <v>191</v>
      </c>
      <c r="E8" s="5"/>
      <c r="F8" s="8">
        <v>527</v>
      </c>
      <c r="G8" s="8">
        <v>527</v>
      </c>
      <c r="H8" s="8"/>
    </row>
    <row r="9" ht="33" customHeight="1" spans="1:8">
      <c r="A9" s="5"/>
      <c r="B9" s="5" t="s">
        <v>439</v>
      </c>
      <c r="C9" s="5"/>
      <c r="D9" s="5" t="s">
        <v>220</v>
      </c>
      <c r="E9" s="5"/>
      <c r="F9" s="14">
        <v>143</v>
      </c>
      <c r="G9" s="14">
        <v>143</v>
      </c>
      <c r="H9" s="8"/>
    </row>
    <row r="10" ht="33" customHeight="1" spans="1:8">
      <c r="A10" s="5"/>
      <c r="B10" s="5" t="s">
        <v>440</v>
      </c>
      <c r="C10" s="5"/>
      <c r="D10" s="5" t="s">
        <v>256</v>
      </c>
      <c r="E10" s="5"/>
      <c r="F10" s="8">
        <v>1.71</v>
      </c>
      <c r="G10" s="8">
        <v>1.71</v>
      </c>
      <c r="H10" s="8"/>
    </row>
    <row r="11" ht="32.1" customHeight="1" spans="1:8">
      <c r="A11" s="5"/>
      <c r="B11" s="5" t="s">
        <v>441</v>
      </c>
      <c r="C11" s="5"/>
      <c r="D11" s="5"/>
      <c r="E11" s="5"/>
      <c r="F11" s="8">
        <f>F10+F9+F8</f>
        <v>671.71</v>
      </c>
      <c r="G11" s="8">
        <f>G10+G9+G8</f>
        <v>671.71</v>
      </c>
      <c r="H11" s="8"/>
    </row>
    <row r="12" ht="54.75" customHeight="1" spans="1:8">
      <c r="A12" s="5" t="s">
        <v>442</v>
      </c>
      <c r="B12" s="9" t="s">
        <v>443</v>
      </c>
      <c r="C12" s="9"/>
      <c r="D12" s="9"/>
      <c r="E12" s="9"/>
      <c r="F12" s="9"/>
      <c r="G12" s="9"/>
      <c r="H12" s="9"/>
    </row>
    <row r="13" ht="22.5" customHeight="1" spans="1:8">
      <c r="A13" s="5" t="s">
        <v>444</v>
      </c>
      <c r="B13" s="5" t="s">
        <v>445</v>
      </c>
      <c r="C13" s="5" t="s">
        <v>389</v>
      </c>
      <c r="D13" s="5"/>
      <c r="E13" s="5" t="s">
        <v>390</v>
      </c>
      <c r="F13" s="5"/>
      <c r="G13" s="5" t="s">
        <v>391</v>
      </c>
      <c r="H13" s="5"/>
    </row>
    <row r="14" ht="32.1" customHeight="1" spans="1:8">
      <c r="A14" s="5"/>
      <c r="B14" s="5" t="s">
        <v>446</v>
      </c>
      <c r="C14" s="5" t="s">
        <v>393</v>
      </c>
      <c r="D14" s="5"/>
      <c r="E14" s="9" t="s">
        <v>394</v>
      </c>
      <c r="F14" s="9"/>
      <c r="G14" s="9" t="s">
        <v>447</v>
      </c>
      <c r="H14" s="9"/>
    </row>
    <row r="15" ht="22.5" customHeight="1" spans="1:8">
      <c r="A15" s="5"/>
      <c r="B15" s="5"/>
      <c r="C15" s="5"/>
      <c r="D15" s="5"/>
      <c r="E15" s="9"/>
      <c r="F15" s="9"/>
      <c r="G15" s="9"/>
      <c r="H15" s="9"/>
    </row>
    <row r="16" ht="30" customHeight="1" spans="1:8">
      <c r="A16" s="5"/>
      <c r="B16" s="5"/>
      <c r="C16" s="5" t="s">
        <v>395</v>
      </c>
      <c r="D16" s="5"/>
      <c r="E16" s="9" t="s">
        <v>396</v>
      </c>
      <c r="F16" s="9"/>
      <c r="G16" s="9" t="s">
        <v>447</v>
      </c>
      <c r="H16" s="9"/>
    </row>
    <row r="17" ht="22.5" customHeight="1" spans="1:8">
      <c r="A17" s="5"/>
      <c r="B17" s="5"/>
      <c r="C17" s="5"/>
      <c r="D17" s="5"/>
      <c r="E17" s="9"/>
      <c r="F17" s="9"/>
      <c r="G17" s="10"/>
      <c r="H17" s="10"/>
    </row>
    <row r="18" ht="35.1" customHeight="1" spans="1:8">
      <c r="A18" s="5"/>
      <c r="B18" s="5"/>
      <c r="C18" s="5" t="s">
        <v>397</v>
      </c>
      <c r="D18" s="5"/>
      <c r="E18" s="9" t="s">
        <v>398</v>
      </c>
      <c r="F18" s="11"/>
      <c r="G18" s="12">
        <v>1</v>
      </c>
      <c r="H18" s="12"/>
    </row>
    <row r="19" ht="22.5" customHeight="1" spans="1:8">
      <c r="A19" s="5"/>
      <c r="B19" s="5"/>
      <c r="C19" s="5"/>
      <c r="D19" s="5"/>
      <c r="E19" s="9"/>
      <c r="F19" s="9"/>
      <c r="G19" s="13"/>
      <c r="H19" s="13"/>
    </row>
    <row r="20" ht="27" customHeight="1" spans="1:8">
      <c r="A20" s="5"/>
      <c r="B20" s="5"/>
      <c r="C20" s="5" t="s">
        <v>399</v>
      </c>
      <c r="D20" s="5"/>
      <c r="E20" s="9" t="s">
        <v>400</v>
      </c>
      <c r="F20" s="9"/>
      <c r="G20" s="9" t="s">
        <v>401</v>
      </c>
      <c r="H20" s="9"/>
    </row>
    <row r="21" ht="22.5" customHeight="1" spans="1:8">
      <c r="A21" s="5"/>
      <c r="B21" s="5"/>
      <c r="C21" s="5"/>
      <c r="D21" s="5"/>
      <c r="E21" s="9"/>
      <c r="F21" s="9"/>
      <c r="G21" s="9"/>
      <c r="H21" s="9"/>
    </row>
    <row r="22" ht="27" customHeight="1" spans="1:8">
      <c r="A22" s="5"/>
      <c r="B22" s="5"/>
      <c r="C22" s="5" t="s">
        <v>402</v>
      </c>
      <c r="D22" s="5"/>
      <c r="E22" s="9" t="s">
        <v>403</v>
      </c>
      <c r="F22" s="9"/>
      <c r="G22" s="9" t="s">
        <v>404</v>
      </c>
      <c r="H22" s="9"/>
    </row>
    <row r="23" ht="22.5" customHeight="1" spans="1:8">
      <c r="A23" s="5"/>
      <c r="B23" s="5"/>
      <c r="C23" s="5"/>
      <c r="D23" s="5"/>
      <c r="E23" s="9"/>
      <c r="F23" s="9"/>
      <c r="G23" s="9"/>
      <c r="H23" s="9"/>
    </row>
    <row r="24" ht="22.5" customHeight="1" spans="1:8">
      <c r="A24" s="5"/>
      <c r="B24" s="5"/>
      <c r="C24" s="5" t="s">
        <v>405</v>
      </c>
      <c r="D24" s="5"/>
      <c r="E24" s="9" t="s">
        <v>406</v>
      </c>
      <c r="F24" s="9"/>
      <c r="G24" s="9" t="s">
        <v>404</v>
      </c>
      <c r="H24" s="9"/>
    </row>
    <row r="25" ht="22.5" customHeight="1" spans="1:8">
      <c r="A25" s="5"/>
      <c r="B25" s="5"/>
      <c r="C25" s="5"/>
      <c r="D25" s="5"/>
      <c r="E25" s="9"/>
      <c r="F25" s="9"/>
      <c r="G25" s="9"/>
      <c r="H25" s="9"/>
    </row>
    <row r="26" ht="22.5" customHeight="1" spans="1:8">
      <c r="A26" s="5"/>
      <c r="B26" s="5" t="s">
        <v>448</v>
      </c>
      <c r="C26" s="5" t="s">
        <v>408</v>
      </c>
      <c r="D26" s="5"/>
      <c r="E26" s="9" t="s">
        <v>409</v>
      </c>
      <c r="F26" s="9"/>
      <c r="G26" s="12">
        <v>1</v>
      </c>
      <c r="H26" s="12"/>
    </row>
    <row r="27" ht="22.5" customHeight="1" spans="1:8">
      <c r="A27" s="5"/>
      <c r="B27" s="5"/>
      <c r="C27" s="5"/>
      <c r="D27" s="5"/>
      <c r="E27" s="9"/>
      <c r="F27" s="9"/>
      <c r="G27" s="9"/>
      <c r="H27" s="9"/>
    </row>
  </sheetData>
  <mergeCells count="58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A6:A11"/>
    <mergeCell ref="A13:A27"/>
    <mergeCell ref="B14:B21"/>
    <mergeCell ref="B22:B25"/>
    <mergeCell ref="B26:B27"/>
    <mergeCell ref="B6:C7"/>
    <mergeCell ref="D6:E7"/>
    <mergeCell ref="C24:D25"/>
    <mergeCell ref="C20:D21"/>
    <mergeCell ref="C14:D15"/>
    <mergeCell ref="C16:D17"/>
    <mergeCell ref="C18:D19"/>
    <mergeCell ref="C26:D27"/>
    <mergeCell ref="C22:D23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H3" sqref="H3"/>
    </sheetView>
  </sheetViews>
  <sheetFormatPr defaultColWidth="9.16666666666667" defaultRowHeight="12.75" customHeight="1" outlineLevelCol="7"/>
  <cols>
    <col min="1" max="1" width="40.5" customWidth="1"/>
    <col min="2" max="2" width="17.6666666666667" style="26" customWidth="1"/>
    <col min="3" max="3" width="41" customWidth="1"/>
    <col min="4" max="4" width="20" style="26" customWidth="1"/>
    <col min="5" max="5" width="43" customWidth="1"/>
    <col min="6" max="6" width="16.8333333333333" customWidth="1"/>
    <col min="7" max="7" width="35.5" customWidth="1"/>
    <col min="8" max="8" width="14.5" customWidth="1"/>
    <col min="9" max="9" width="9.16666666666667" customWidth="1"/>
  </cols>
  <sheetData>
    <row r="1" ht="22.5" customHeight="1" spans="1:6">
      <c r="A1" s="56" t="s">
        <v>9</v>
      </c>
      <c r="B1" s="57"/>
      <c r="C1" s="57"/>
      <c r="D1" s="57"/>
      <c r="E1" s="57"/>
      <c r="F1" s="58"/>
    </row>
    <row r="2" ht="22.5" customHeight="1" spans="1:8">
      <c r="A2" s="59" t="s">
        <v>10</v>
      </c>
      <c r="B2" s="59"/>
      <c r="C2" s="59"/>
      <c r="D2" s="59"/>
      <c r="E2" s="59"/>
      <c r="F2" s="59"/>
      <c r="G2" s="59"/>
      <c r="H2" s="59"/>
    </row>
    <row r="3" ht="22.5" customHeight="1" spans="1:8">
      <c r="A3" s="60"/>
      <c r="B3" s="60"/>
      <c r="C3" s="61"/>
      <c r="D3" s="61"/>
      <c r="E3" s="62"/>
      <c r="H3" s="63" t="s">
        <v>43</v>
      </c>
    </row>
    <row r="4" ht="22.5" customHeight="1" spans="1:8">
      <c r="A4" s="64" t="s">
        <v>44</v>
      </c>
      <c r="B4" s="102"/>
      <c r="C4" s="64" t="s">
        <v>45</v>
      </c>
      <c r="D4" s="64"/>
      <c r="E4" s="64"/>
      <c r="F4" s="64"/>
      <c r="G4" s="64"/>
      <c r="H4" s="64"/>
    </row>
    <row r="5" ht="22.5" customHeight="1" spans="1:8">
      <c r="A5" s="64" t="s">
        <v>46</v>
      </c>
      <c r="B5" s="102" t="s">
        <v>47</v>
      </c>
      <c r="C5" s="64" t="s">
        <v>48</v>
      </c>
      <c r="D5" s="65" t="s">
        <v>47</v>
      </c>
      <c r="E5" s="64" t="s">
        <v>49</v>
      </c>
      <c r="F5" s="64" t="s">
        <v>47</v>
      </c>
      <c r="G5" s="64" t="s">
        <v>50</v>
      </c>
      <c r="H5" s="64" t="s">
        <v>47</v>
      </c>
    </row>
    <row r="6" ht="22.5" customHeight="1" spans="1:8">
      <c r="A6" s="85" t="s">
        <v>51</v>
      </c>
      <c r="B6" s="55">
        <f>B36</f>
        <v>6717217.49</v>
      </c>
      <c r="C6" s="103" t="s">
        <v>51</v>
      </c>
      <c r="D6" s="55">
        <f>D42</f>
        <v>6717217.49</v>
      </c>
      <c r="E6" s="104" t="s">
        <v>51</v>
      </c>
      <c r="F6" s="55">
        <f>F36</f>
        <v>6717217.49</v>
      </c>
      <c r="G6" s="104" t="s">
        <v>51</v>
      </c>
      <c r="H6" s="105">
        <f>H42</f>
        <v>6717217.49</v>
      </c>
    </row>
    <row r="7" ht="22.5" customHeight="1" spans="1:8">
      <c r="A7" s="66" t="s">
        <v>52</v>
      </c>
      <c r="B7" s="55">
        <f>B8+B10+B11</f>
        <v>6717217.49</v>
      </c>
      <c r="C7" s="86" t="s">
        <v>53</v>
      </c>
      <c r="D7" s="55">
        <v>4618719.18</v>
      </c>
      <c r="E7" s="70" t="s">
        <v>54</v>
      </c>
      <c r="F7" s="55">
        <v>5056961.49</v>
      </c>
      <c r="G7" s="70" t="s">
        <v>55</v>
      </c>
      <c r="H7" s="55">
        <v>2287976.66</v>
      </c>
    </row>
    <row r="8" ht="22.5" customHeight="1" spans="1:8">
      <c r="A8" s="66" t="s">
        <v>56</v>
      </c>
      <c r="B8" s="55">
        <v>6717217.49</v>
      </c>
      <c r="C8" s="86" t="s">
        <v>57</v>
      </c>
      <c r="D8" s="55">
        <v>0</v>
      </c>
      <c r="E8" s="70" t="s">
        <v>58</v>
      </c>
      <c r="F8" s="55">
        <v>4385574.97</v>
      </c>
      <c r="G8" s="70" t="s">
        <v>59</v>
      </c>
      <c r="H8" s="55">
        <v>1135764.12</v>
      </c>
    </row>
    <row r="9" ht="22.5" customHeight="1" spans="1:8">
      <c r="A9" s="88" t="s">
        <v>60</v>
      </c>
      <c r="B9" s="55">
        <v>1660256</v>
      </c>
      <c r="C9" s="86" t="s">
        <v>61</v>
      </c>
      <c r="D9" s="55">
        <v>0</v>
      </c>
      <c r="E9" s="70" t="s">
        <v>62</v>
      </c>
      <c r="F9" s="55">
        <v>654286.52</v>
      </c>
      <c r="G9" s="70" t="s">
        <v>63</v>
      </c>
      <c r="H9" s="55">
        <v>0</v>
      </c>
    </row>
    <row r="10" ht="22.5" customHeight="1" spans="1:8">
      <c r="A10" s="66" t="s">
        <v>64</v>
      </c>
      <c r="B10" s="55">
        <v>0</v>
      </c>
      <c r="C10" s="86" t="s">
        <v>65</v>
      </c>
      <c r="D10" s="55">
        <v>0</v>
      </c>
      <c r="E10" s="70" t="s">
        <v>66</v>
      </c>
      <c r="F10" s="55">
        <v>17100</v>
      </c>
      <c r="G10" s="70" t="s">
        <v>67</v>
      </c>
      <c r="H10" s="55">
        <v>0</v>
      </c>
    </row>
    <row r="11" ht="22.5" customHeight="1" spans="1:8">
      <c r="A11" s="66" t="s">
        <v>68</v>
      </c>
      <c r="B11" s="55">
        <v>0</v>
      </c>
      <c r="C11" s="86" t="s">
        <v>69</v>
      </c>
      <c r="D11" s="55">
        <v>0</v>
      </c>
      <c r="E11" s="70" t="s">
        <v>70</v>
      </c>
      <c r="F11" s="55"/>
      <c r="G11" s="70" t="s">
        <v>71</v>
      </c>
      <c r="H11" s="55">
        <v>2391920.71</v>
      </c>
    </row>
    <row r="12" ht="22.5" customHeight="1" spans="1:8">
      <c r="A12" s="66" t="s">
        <v>72</v>
      </c>
      <c r="B12" s="55">
        <v>0</v>
      </c>
      <c r="C12" s="86" t="s">
        <v>73</v>
      </c>
      <c r="D12" s="55">
        <v>0</v>
      </c>
      <c r="E12" s="70" t="s">
        <v>74</v>
      </c>
      <c r="F12" s="55">
        <v>1660256</v>
      </c>
      <c r="G12" s="70" t="s">
        <v>75</v>
      </c>
      <c r="H12" s="55">
        <v>0</v>
      </c>
    </row>
    <row r="13" ht="22.5" customHeight="1" spans="1:8">
      <c r="A13" s="66" t="s">
        <v>76</v>
      </c>
      <c r="B13" s="55">
        <v>0</v>
      </c>
      <c r="C13" s="86" t="s">
        <v>77</v>
      </c>
      <c r="D13" s="55">
        <v>0</v>
      </c>
      <c r="E13" s="70" t="s">
        <v>58</v>
      </c>
      <c r="F13" s="55">
        <v>0</v>
      </c>
      <c r="G13" s="70" t="s">
        <v>78</v>
      </c>
      <c r="H13" s="55">
        <v>0</v>
      </c>
    </row>
    <row r="14" ht="22.5" customHeight="1" spans="1:8">
      <c r="A14" s="66" t="s">
        <v>79</v>
      </c>
      <c r="B14" s="55">
        <f>B13</f>
        <v>0</v>
      </c>
      <c r="C14" s="86" t="s">
        <v>80</v>
      </c>
      <c r="D14" s="55">
        <v>0</v>
      </c>
      <c r="E14" s="70" t="s">
        <v>62</v>
      </c>
      <c r="F14" s="55">
        <v>775800</v>
      </c>
      <c r="G14" s="70" t="s">
        <v>81</v>
      </c>
      <c r="H14" s="55">
        <v>0</v>
      </c>
    </row>
    <row r="15" ht="22.5" customHeight="1" spans="1:8">
      <c r="A15" s="66" t="s">
        <v>82</v>
      </c>
      <c r="B15" s="55">
        <v>0</v>
      </c>
      <c r="C15" s="86" t="s">
        <v>83</v>
      </c>
      <c r="D15" s="55">
        <v>0</v>
      </c>
      <c r="E15" s="70" t="s">
        <v>84</v>
      </c>
      <c r="F15" s="55">
        <v>884456</v>
      </c>
      <c r="G15" s="70" t="s">
        <v>85</v>
      </c>
      <c r="H15" s="55">
        <v>901556</v>
      </c>
    </row>
    <row r="16" ht="22.5" customHeight="1" spans="1:8">
      <c r="A16" s="89" t="s">
        <v>86</v>
      </c>
      <c r="B16" s="55">
        <v>0</v>
      </c>
      <c r="C16" s="86" t="s">
        <v>87</v>
      </c>
      <c r="D16" s="55">
        <v>0</v>
      </c>
      <c r="E16" s="70" t="s">
        <v>88</v>
      </c>
      <c r="F16" s="55">
        <v>0</v>
      </c>
      <c r="G16" s="70" t="s">
        <v>89</v>
      </c>
      <c r="H16" s="55">
        <v>0</v>
      </c>
    </row>
    <row r="17" ht="22.5" customHeight="1" spans="1:8">
      <c r="A17" s="89" t="s">
        <v>90</v>
      </c>
      <c r="B17" s="55">
        <v>0</v>
      </c>
      <c r="C17" s="86" t="s">
        <v>91</v>
      </c>
      <c r="D17" s="55">
        <v>0</v>
      </c>
      <c r="E17" s="70" t="s">
        <v>92</v>
      </c>
      <c r="F17" s="55">
        <v>0</v>
      </c>
      <c r="G17" s="70" t="s">
        <v>93</v>
      </c>
      <c r="H17" s="55">
        <v>0</v>
      </c>
    </row>
    <row r="18" ht="22.5" customHeight="1" spans="1:8">
      <c r="A18" s="89"/>
      <c r="B18" s="73"/>
      <c r="C18" s="86" t="s">
        <v>94</v>
      </c>
      <c r="D18" s="55">
        <v>0</v>
      </c>
      <c r="E18" s="70" t="s">
        <v>95</v>
      </c>
      <c r="F18" s="55">
        <v>0</v>
      </c>
      <c r="G18" s="70" t="s">
        <v>96</v>
      </c>
      <c r="H18" s="55">
        <v>0</v>
      </c>
    </row>
    <row r="19" ht="22.5" customHeight="1" spans="1:8">
      <c r="A19" s="72"/>
      <c r="B19" s="73"/>
      <c r="C19" s="86" t="s">
        <v>97</v>
      </c>
      <c r="D19" s="55">
        <v>2098498.31</v>
      </c>
      <c r="E19" s="70" t="s">
        <v>98</v>
      </c>
      <c r="F19" s="55">
        <v>0</v>
      </c>
      <c r="G19" s="70" t="s">
        <v>99</v>
      </c>
      <c r="H19" s="55">
        <v>0</v>
      </c>
    </row>
    <row r="20" ht="22.5" customHeight="1" spans="1:8">
      <c r="A20" s="72"/>
      <c r="B20" s="73"/>
      <c r="C20" s="86" t="s">
        <v>100</v>
      </c>
      <c r="D20" s="55">
        <v>0</v>
      </c>
      <c r="E20" s="70" t="s">
        <v>101</v>
      </c>
      <c r="F20" s="55">
        <v>0</v>
      </c>
      <c r="G20" s="70" t="s">
        <v>102</v>
      </c>
      <c r="H20" s="55">
        <v>0</v>
      </c>
    </row>
    <row r="21" ht="22.5" customHeight="1" spans="1:8">
      <c r="A21" s="40"/>
      <c r="B21" s="73"/>
      <c r="C21" s="86" t="s">
        <v>103</v>
      </c>
      <c r="D21" s="55">
        <v>0</v>
      </c>
      <c r="E21" s="70" t="s">
        <v>104</v>
      </c>
      <c r="F21" s="55">
        <v>0</v>
      </c>
      <c r="G21" s="70" t="s">
        <v>105</v>
      </c>
      <c r="H21" s="55">
        <v>0</v>
      </c>
    </row>
    <row r="22" ht="22.5" customHeight="1" spans="1:8">
      <c r="A22" s="39"/>
      <c r="B22" s="90"/>
      <c r="C22" s="86" t="s">
        <v>106</v>
      </c>
      <c r="D22" s="55">
        <v>0</v>
      </c>
      <c r="E22" s="70" t="s">
        <v>107</v>
      </c>
      <c r="F22" s="55">
        <v>0</v>
      </c>
      <c r="G22" s="70"/>
      <c r="H22" s="73"/>
    </row>
    <row r="23" ht="22.5" customHeight="1" spans="1:8">
      <c r="A23" s="91"/>
      <c r="B23" s="90"/>
      <c r="C23" s="86" t="s">
        <v>108</v>
      </c>
      <c r="D23" s="55">
        <v>0</v>
      </c>
      <c r="E23" s="74" t="s">
        <v>109</v>
      </c>
      <c r="F23" s="73"/>
      <c r="G23" s="74"/>
      <c r="H23" s="73"/>
    </row>
    <row r="24" ht="22.5" customHeight="1" spans="1:8">
      <c r="A24" s="91"/>
      <c r="B24" s="73"/>
      <c r="C24" s="86" t="s">
        <v>110</v>
      </c>
      <c r="D24" s="55">
        <v>0</v>
      </c>
      <c r="E24" s="74" t="s">
        <v>111</v>
      </c>
      <c r="F24" s="73"/>
      <c r="G24" s="74"/>
      <c r="H24" s="73"/>
    </row>
    <row r="25" ht="22.5" customHeight="1" spans="1:8">
      <c r="A25" s="91"/>
      <c r="B25" s="90"/>
      <c r="C25" s="86" t="s">
        <v>112</v>
      </c>
      <c r="D25" s="55">
        <v>0</v>
      </c>
      <c r="E25" s="74" t="s">
        <v>113</v>
      </c>
      <c r="F25" s="73"/>
      <c r="G25" s="74"/>
      <c r="H25" s="90"/>
    </row>
    <row r="26" ht="22.5" customHeight="1" spans="1:8">
      <c r="A26" s="91"/>
      <c r="B26" s="73"/>
      <c r="C26" s="86" t="s">
        <v>114</v>
      </c>
      <c r="D26" s="55">
        <v>0</v>
      </c>
      <c r="E26" s="74"/>
      <c r="F26" s="73"/>
      <c r="G26" s="74"/>
      <c r="H26" s="90"/>
    </row>
    <row r="27" ht="22.5" customHeight="1" spans="1:8">
      <c r="A27" s="39"/>
      <c r="B27" s="90"/>
      <c r="C27" s="86" t="s">
        <v>115</v>
      </c>
      <c r="D27" s="55">
        <v>0</v>
      </c>
      <c r="E27" s="70"/>
      <c r="F27" s="90"/>
      <c r="G27" s="70"/>
      <c r="H27" s="90"/>
    </row>
    <row r="28" ht="22.5" customHeight="1" spans="1:8">
      <c r="A28" s="91"/>
      <c r="B28" s="90"/>
      <c r="C28" s="86" t="s">
        <v>116</v>
      </c>
      <c r="D28" s="55">
        <v>0</v>
      </c>
      <c r="E28" s="70"/>
      <c r="F28" s="73"/>
      <c r="G28" s="70"/>
      <c r="H28" s="90"/>
    </row>
    <row r="29" ht="22.5" customHeight="1" spans="1:8">
      <c r="A29" s="39"/>
      <c r="B29" s="90"/>
      <c r="C29" s="86" t="s">
        <v>117</v>
      </c>
      <c r="D29" s="55">
        <v>0</v>
      </c>
      <c r="E29" s="70"/>
      <c r="F29" s="90"/>
      <c r="G29" s="70"/>
      <c r="H29" s="90"/>
    </row>
    <row r="30" ht="22.5" customHeight="1" spans="1:8">
      <c r="A30" s="39"/>
      <c r="B30" s="90"/>
      <c r="C30" s="86" t="s">
        <v>118</v>
      </c>
      <c r="D30" s="55">
        <v>0</v>
      </c>
      <c r="E30" s="70"/>
      <c r="F30" s="90"/>
      <c r="G30" s="70"/>
      <c r="H30" s="90"/>
    </row>
    <row r="31" ht="22.5" customHeight="1" spans="1:8">
      <c r="A31" s="39"/>
      <c r="B31" s="90"/>
      <c r="C31" s="86" t="s">
        <v>119</v>
      </c>
      <c r="D31" s="55">
        <v>0</v>
      </c>
      <c r="E31" s="70"/>
      <c r="F31" s="90"/>
      <c r="G31" s="70"/>
      <c r="H31" s="90"/>
    </row>
    <row r="32" ht="22.5" customHeight="1" spans="1:8">
      <c r="A32" s="39"/>
      <c r="B32" s="73"/>
      <c r="C32" s="86" t="s">
        <v>120</v>
      </c>
      <c r="D32" s="55">
        <v>0</v>
      </c>
      <c r="E32" s="70"/>
      <c r="F32" s="90"/>
      <c r="G32" s="70"/>
      <c r="H32" s="90"/>
    </row>
    <row r="33" ht="22.5" customHeight="1" spans="1:8">
      <c r="A33" s="39"/>
      <c r="B33" s="73"/>
      <c r="C33" s="86" t="s">
        <v>121</v>
      </c>
      <c r="D33" s="55">
        <v>0</v>
      </c>
      <c r="E33" s="70"/>
      <c r="F33" s="73"/>
      <c r="G33" s="70"/>
      <c r="H33" s="90"/>
    </row>
    <row r="34" ht="22.5" customHeight="1" spans="1:8">
      <c r="A34" s="40"/>
      <c r="B34" s="73"/>
      <c r="C34" s="86" t="s">
        <v>122</v>
      </c>
      <c r="D34" s="55">
        <v>0</v>
      </c>
      <c r="E34" s="70"/>
      <c r="F34" s="73"/>
      <c r="G34" s="70"/>
      <c r="H34" s="73"/>
    </row>
    <row r="35" ht="22.5" customHeight="1" spans="1:8">
      <c r="A35" s="39"/>
      <c r="B35" s="73"/>
      <c r="C35" s="86" t="s">
        <v>123</v>
      </c>
      <c r="D35" s="55">
        <v>0</v>
      </c>
      <c r="E35" s="70"/>
      <c r="F35" s="73"/>
      <c r="G35" s="70"/>
      <c r="H35" s="73"/>
    </row>
    <row r="36" ht="22.5" customHeight="1" spans="1:8">
      <c r="A36" s="39"/>
      <c r="B36" s="55">
        <v>6717217.49</v>
      </c>
      <c r="C36" s="67"/>
      <c r="D36" s="55">
        <v>6717217.49</v>
      </c>
      <c r="E36" s="70"/>
      <c r="F36" s="55">
        <v>6717217.49</v>
      </c>
      <c r="G36" s="70"/>
      <c r="H36" s="55">
        <v>6717217.49</v>
      </c>
    </row>
    <row r="37" ht="26.25" customHeight="1" spans="1:8">
      <c r="A37" s="39"/>
      <c r="B37" s="55"/>
      <c r="C37" s="67"/>
      <c r="D37" s="73"/>
      <c r="E37" s="70"/>
      <c r="F37" s="73"/>
      <c r="G37" s="70"/>
      <c r="H37" s="73"/>
    </row>
    <row r="38" ht="22.5" customHeight="1" spans="1:8">
      <c r="A38" s="65" t="s">
        <v>124</v>
      </c>
      <c r="B38" s="55"/>
      <c r="C38" s="65" t="s">
        <v>125</v>
      </c>
      <c r="D38" s="73"/>
      <c r="E38" s="65" t="s">
        <v>125</v>
      </c>
      <c r="F38" s="73"/>
      <c r="G38" s="65" t="s">
        <v>125</v>
      </c>
      <c r="H38" s="73"/>
    </row>
    <row r="39" ht="22.5" customHeight="1" spans="1:8">
      <c r="A39" s="106" t="s">
        <v>126</v>
      </c>
      <c r="B39" s="73">
        <f>B40</f>
        <v>0</v>
      </c>
      <c r="C39" s="89" t="s">
        <v>127</v>
      </c>
      <c r="D39" s="73"/>
      <c r="E39" s="89" t="s">
        <v>127</v>
      </c>
      <c r="F39" s="73"/>
      <c r="G39" s="89" t="s">
        <v>127</v>
      </c>
      <c r="H39" s="73"/>
    </row>
    <row r="40" ht="22.5" customHeight="1" spans="1:8">
      <c r="A40" s="106" t="s">
        <v>128</v>
      </c>
      <c r="B40" s="55">
        <v>0</v>
      </c>
      <c r="C40" s="69" t="s">
        <v>129</v>
      </c>
      <c r="D40" s="73"/>
      <c r="E40" s="69" t="s">
        <v>129</v>
      </c>
      <c r="F40" s="73"/>
      <c r="G40" s="69" t="s">
        <v>129</v>
      </c>
      <c r="H40" s="73"/>
    </row>
    <row r="41" ht="22.5" customHeight="1" spans="1:8">
      <c r="A41" s="106" t="s">
        <v>130</v>
      </c>
      <c r="B41" s="73"/>
      <c r="C41" s="95"/>
      <c r="D41" s="73"/>
      <c r="E41" s="39"/>
      <c r="F41" s="73"/>
      <c r="G41" s="39"/>
      <c r="H41" s="73"/>
    </row>
    <row r="42" ht="22.5" customHeight="1" spans="1:8">
      <c r="A42" s="106" t="s">
        <v>131</v>
      </c>
      <c r="B42" s="55">
        <v>6717217.49</v>
      </c>
      <c r="C42" s="95"/>
      <c r="D42" s="55">
        <v>6717217.49</v>
      </c>
      <c r="E42" s="40"/>
      <c r="F42" s="55">
        <v>6717217.49</v>
      </c>
      <c r="G42" s="40"/>
      <c r="H42" s="55">
        <v>6717217.49</v>
      </c>
    </row>
    <row r="43" ht="22.5" customHeight="1" spans="1:8">
      <c r="A43" s="106" t="s">
        <v>132</v>
      </c>
      <c r="B43" s="55"/>
      <c r="C43" s="95"/>
      <c r="D43" s="107"/>
      <c r="E43" s="39"/>
      <c r="F43" s="75"/>
      <c r="G43" s="39"/>
      <c r="H43" s="75"/>
    </row>
    <row r="44" ht="21" customHeight="1" spans="1:8">
      <c r="A44" s="39"/>
      <c r="B44" s="55"/>
      <c r="C44" s="40"/>
      <c r="D44" s="107"/>
      <c r="E44" s="40"/>
      <c r="F44" s="107"/>
      <c r="G44" s="40"/>
      <c r="H44" s="107"/>
    </row>
    <row r="45" ht="22.5" customHeight="1" spans="1:8">
      <c r="A45" s="64" t="s">
        <v>133</v>
      </c>
      <c r="B45" s="73"/>
      <c r="C45" s="96" t="s">
        <v>134</v>
      </c>
      <c r="D45" s="107"/>
      <c r="E45" s="64" t="s">
        <v>134</v>
      </c>
      <c r="F45" s="68"/>
      <c r="G45" s="64" t="s">
        <v>134</v>
      </c>
      <c r="H45" s="68"/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workbookViewId="0">
      <selection activeCell="K20" sqref="K20"/>
    </sheetView>
  </sheetViews>
  <sheetFormatPr defaultColWidth="9.16666666666667" defaultRowHeight="11.25" outlineLevelCol="7"/>
  <cols>
    <col min="1" max="1" width="16" customWidth="1"/>
    <col min="2" max="2" width="20.1666666666667" customWidth="1"/>
    <col min="3" max="3" width="8.83333333333333" customWidth="1"/>
    <col min="4" max="4" width="20.3333333333333" customWidth="1"/>
    <col min="5" max="5" width="22.3333333333333" customWidth="1"/>
    <col min="6" max="6" width="16.5" customWidth="1"/>
    <col min="7" max="7" width="15.6666666666667" customWidth="1"/>
    <col min="8" max="8" width="14.1666666666667" customWidth="1"/>
  </cols>
  <sheetData>
    <row r="1" ht="18.75" customHeight="1" spans="1:8">
      <c r="A1" s="1" t="s">
        <v>449</v>
      </c>
      <c r="B1" s="2"/>
      <c r="C1" s="2"/>
      <c r="D1" s="2"/>
      <c r="E1" s="1"/>
      <c r="F1" s="1"/>
      <c r="G1" s="1"/>
      <c r="H1" s="1"/>
    </row>
    <row r="2" ht="35.25" customHeight="1" spans="1:8">
      <c r="A2" s="3" t="s">
        <v>450</v>
      </c>
      <c r="B2" s="3"/>
      <c r="C2" s="3"/>
      <c r="D2" s="3"/>
      <c r="E2" s="3"/>
      <c r="F2" s="3"/>
      <c r="G2" s="3"/>
      <c r="H2" s="3"/>
    </row>
    <row r="3" ht="12.75" customHeight="1" spans="1:8">
      <c r="A3" s="4"/>
      <c r="B3" s="4"/>
      <c r="C3" s="4"/>
      <c r="D3" s="4"/>
      <c r="E3" s="4"/>
      <c r="F3" s="4"/>
      <c r="G3" s="4"/>
      <c r="H3" s="4"/>
    </row>
    <row r="4" ht="12.75" customHeight="1" spans="1:8">
      <c r="A4" s="1"/>
      <c r="B4" s="1"/>
      <c r="C4" s="1"/>
      <c r="D4" s="1"/>
      <c r="E4" s="1"/>
      <c r="F4" s="1"/>
      <c r="G4" s="1"/>
      <c r="H4" s="1"/>
    </row>
    <row r="5" ht="22.5" customHeight="1" spans="1:8">
      <c r="A5" s="5" t="s">
        <v>430</v>
      </c>
      <c r="B5" s="5"/>
      <c r="C5" s="5"/>
      <c r="D5" s="5"/>
      <c r="E5" s="5"/>
      <c r="F5" s="5"/>
      <c r="G5" s="5"/>
      <c r="H5" s="5"/>
    </row>
    <row r="6" ht="22.5" customHeight="1" spans="1:8">
      <c r="A6" s="5" t="s">
        <v>431</v>
      </c>
      <c r="B6" s="5" t="s">
        <v>432</v>
      </c>
      <c r="C6" s="5"/>
      <c r="D6" s="5" t="s">
        <v>433</v>
      </c>
      <c r="E6" s="5"/>
      <c r="F6" s="5" t="s">
        <v>434</v>
      </c>
      <c r="G6" s="5"/>
      <c r="H6" s="5"/>
    </row>
    <row r="7" ht="22.5" customHeight="1" spans="1:8">
      <c r="A7" s="5"/>
      <c r="B7" s="5"/>
      <c r="C7" s="5"/>
      <c r="D7" s="5"/>
      <c r="E7" s="5"/>
      <c r="F7" s="5" t="s">
        <v>435</v>
      </c>
      <c r="G7" s="5" t="s">
        <v>436</v>
      </c>
      <c r="H7" s="5" t="s">
        <v>437</v>
      </c>
    </row>
    <row r="8" ht="33" customHeight="1" spans="1:8">
      <c r="A8" s="5"/>
      <c r="B8" s="5" t="s">
        <v>438</v>
      </c>
      <c r="C8" s="5"/>
      <c r="D8" s="6" t="s">
        <v>451</v>
      </c>
      <c r="E8" s="7"/>
      <c r="F8" s="5">
        <v>5</v>
      </c>
      <c r="G8" s="5">
        <v>5</v>
      </c>
      <c r="H8" s="8"/>
    </row>
    <row r="9" ht="22.5" customHeight="1" spans="1:8">
      <c r="A9" s="5"/>
      <c r="B9" s="5" t="s">
        <v>439</v>
      </c>
      <c r="C9" s="5"/>
      <c r="D9" s="6" t="s">
        <v>332</v>
      </c>
      <c r="E9" s="7"/>
      <c r="F9" s="5">
        <v>3.26</v>
      </c>
      <c r="G9" s="5">
        <v>3.26</v>
      </c>
      <c r="H9" s="8"/>
    </row>
    <row r="10" ht="22.5" customHeight="1" spans="1:8">
      <c r="A10" s="5"/>
      <c r="B10" s="5" t="s">
        <v>440</v>
      </c>
      <c r="C10" s="5"/>
      <c r="D10" s="6" t="s">
        <v>339</v>
      </c>
      <c r="E10" s="7"/>
      <c r="F10" s="5">
        <v>3</v>
      </c>
      <c r="G10" s="5">
        <v>3</v>
      </c>
      <c r="H10" s="8"/>
    </row>
    <row r="11" ht="22.5" customHeight="1" spans="1:8">
      <c r="A11" s="5"/>
      <c r="B11" s="5" t="s">
        <v>452</v>
      </c>
      <c r="C11" s="5"/>
      <c r="D11" s="6" t="s">
        <v>342</v>
      </c>
      <c r="E11" s="7"/>
      <c r="F11" s="5">
        <v>1.07</v>
      </c>
      <c r="G11" s="5">
        <v>1.07</v>
      </c>
      <c r="H11" s="8"/>
    </row>
    <row r="12" ht="22.5" customHeight="1" spans="1:8">
      <c r="A12" s="5"/>
      <c r="B12" s="5" t="s">
        <v>453</v>
      </c>
      <c r="C12" s="5"/>
      <c r="D12" s="6" t="s">
        <v>454</v>
      </c>
      <c r="E12" s="7"/>
      <c r="F12" s="5">
        <v>2</v>
      </c>
      <c r="G12" s="5">
        <v>2</v>
      </c>
      <c r="H12" s="8"/>
    </row>
    <row r="13" ht="22.5" customHeight="1" spans="1:8">
      <c r="A13" s="5"/>
      <c r="B13" s="5" t="s">
        <v>455</v>
      </c>
      <c r="C13" s="5"/>
      <c r="D13" s="6" t="s">
        <v>456</v>
      </c>
      <c r="E13" s="7"/>
      <c r="F13" s="5">
        <v>36</v>
      </c>
      <c r="G13" s="5">
        <v>36</v>
      </c>
      <c r="H13" s="8"/>
    </row>
    <row r="14" ht="30" customHeight="1" spans="1:8">
      <c r="A14" s="5"/>
      <c r="B14" s="5" t="s">
        <v>457</v>
      </c>
      <c r="C14" s="5"/>
      <c r="D14" s="6" t="s">
        <v>458</v>
      </c>
      <c r="E14" s="7"/>
      <c r="F14" s="5">
        <v>5</v>
      </c>
      <c r="G14" s="5">
        <v>5</v>
      </c>
      <c r="H14" s="8"/>
    </row>
    <row r="15" ht="38.1" customHeight="1" spans="1:8">
      <c r="A15" s="5"/>
      <c r="B15" s="5" t="s">
        <v>459</v>
      </c>
      <c r="C15" s="5"/>
      <c r="D15" s="6" t="s">
        <v>460</v>
      </c>
      <c r="E15" s="7"/>
      <c r="F15" s="5">
        <v>5</v>
      </c>
      <c r="G15" s="5">
        <v>5</v>
      </c>
      <c r="H15" s="8"/>
    </row>
    <row r="16" ht="22.5" customHeight="1" spans="1:8">
      <c r="A16" s="5"/>
      <c r="B16" s="5" t="s">
        <v>461</v>
      </c>
      <c r="C16" s="5"/>
      <c r="D16" s="6" t="s">
        <v>462</v>
      </c>
      <c r="E16" s="7"/>
      <c r="F16" s="5">
        <v>0.75</v>
      </c>
      <c r="G16" s="5">
        <v>0.75</v>
      </c>
      <c r="H16" s="8"/>
    </row>
    <row r="17" ht="22.5" customHeight="1" spans="1:8">
      <c r="A17" s="5"/>
      <c r="B17" s="5" t="s">
        <v>463</v>
      </c>
      <c r="C17" s="5"/>
      <c r="D17" s="6" t="s">
        <v>464</v>
      </c>
      <c r="E17" s="7"/>
      <c r="F17" s="5">
        <v>2</v>
      </c>
      <c r="G17" s="5">
        <v>2</v>
      </c>
      <c r="H17" s="8"/>
    </row>
    <row r="18" ht="22.5" customHeight="1" spans="1:8">
      <c r="A18" s="5"/>
      <c r="B18" s="5" t="s">
        <v>465</v>
      </c>
      <c r="C18" s="5"/>
      <c r="D18" s="6" t="s">
        <v>330</v>
      </c>
      <c r="E18" s="7"/>
      <c r="F18" s="5">
        <v>5</v>
      </c>
      <c r="G18" s="5">
        <v>5</v>
      </c>
      <c r="H18" s="8"/>
    </row>
    <row r="19" ht="22.5" customHeight="1" spans="1:8">
      <c r="A19" s="5"/>
      <c r="B19" s="5" t="s">
        <v>466</v>
      </c>
      <c r="C19" s="5"/>
      <c r="D19" s="6" t="s">
        <v>467</v>
      </c>
      <c r="E19" s="7"/>
      <c r="F19" s="5">
        <v>3</v>
      </c>
      <c r="G19" s="5">
        <v>3</v>
      </c>
      <c r="H19" s="8"/>
    </row>
    <row r="20" ht="32.1" customHeight="1" spans="1:8">
      <c r="A20" s="5"/>
      <c r="B20" s="5" t="s">
        <v>468</v>
      </c>
      <c r="C20" s="5"/>
      <c r="D20" s="6" t="s">
        <v>469</v>
      </c>
      <c r="E20" s="7"/>
      <c r="F20" s="5">
        <v>5</v>
      </c>
      <c r="G20" s="5">
        <v>5</v>
      </c>
      <c r="H20" s="8"/>
    </row>
    <row r="21" ht="22.5" customHeight="1" spans="1:8">
      <c r="A21" s="5"/>
      <c r="B21" s="5" t="s">
        <v>470</v>
      </c>
      <c r="C21" s="5"/>
      <c r="D21" s="6" t="s">
        <v>471</v>
      </c>
      <c r="E21" s="7"/>
      <c r="F21" s="5">
        <v>1.5</v>
      </c>
      <c r="G21" s="5">
        <v>1.5</v>
      </c>
      <c r="H21" s="8"/>
    </row>
    <row r="22" ht="22.5" customHeight="1" spans="1:8">
      <c r="A22" s="5"/>
      <c r="B22" s="5" t="s">
        <v>441</v>
      </c>
      <c r="C22" s="5"/>
      <c r="D22" s="5"/>
      <c r="E22" s="5"/>
      <c r="F22" s="5">
        <f>SUM(F8:F21)</f>
        <v>77.58</v>
      </c>
      <c r="G22" s="5">
        <f>SUM(G8:G21)</f>
        <v>77.58</v>
      </c>
      <c r="H22" s="8"/>
    </row>
    <row r="23" ht="46.5" customHeight="1" spans="1:8">
      <c r="A23" s="5" t="s">
        <v>442</v>
      </c>
      <c r="B23" s="9" t="s">
        <v>472</v>
      </c>
      <c r="C23" s="9"/>
      <c r="D23" s="9"/>
      <c r="E23" s="9"/>
      <c r="F23" s="9"/>
      <c r="G23" s="9"/>
      <c r="H23" s="9"/>
    </row>
    <row r="24" ht="39" customHeight="1" spans="1:8">
      <c r="A24" s="5" t="s">
        <v>444</v>
      </c>
      <c r="B24" s="5" t="s">
        <v>445</v>
      </c>
      <c r="C24" s="5" t="s">
        <v>389</v>
      </c>
      <c r="D24" s="5"/>
      <c r="E24" s="5" t="s">
        <v>390</v>
      </c>
      <c r="F24" s="5"/>
      <c r="G24" s="5" t="s">
        <v>391</v>
      </c>
      <c r="H24" s="5"/>
    </row>
    <row r="25" ht="24.95" customHeight="1" spans="1:8">
      <c r="A25" s="5"/>
      <c r="B25" s="5" t="s">
        <v>446</v>
      </c>
      <c r="C25" s="5" t="s">
        <v>393</v>
      </c>
      <c r="D25" s="5"/>
      <c r="E25" s="9" t="s">
        <v>394</v>
      </c>
      <c r="F25" s="9"/>
      <c r="G25" s="9" t="s">
        <v>473</v>
      </c>
      <c r="H25" s="9"/>
    </row>
    <row r="26" ht="29.1" customHeight="1" spans="1:8">
      <c r="A26" s="5"/>
      <c r="B26" s="5"/>
      <c r="C26" s="5"/>
      <c r="D26" s="5"/>
      <c r="E26" s="9"/>
      <c r="F26" s="9"/>
      <c r="G26" s="9"/>
      <c r="H26" s="9"/>
    </row>
    <row r="27" ht="30.95" customHeight="1" spans="1:8">
      <c r="A27" s="5"/>
      <c r="B27" s="5"/>
      <c r="C27" s="5" t="s">
        <v>395</v>
      </c>
      <c r="D27" s="5"/>
      <c r="E27" s="9" t="s">
        <v>396</v>
      </c>
      <c r="F27" s="9"/>
      <c r="G27" s="9" t="s">
        <v>473</v>
      </c>
      <c r="H27" s="9"/>
    </row>
    <row r="28" ht="27" customHeight="1" spans="1:8">
      <c r="A28" s="5"/>
      <c r="B28" s="5"/>
      <c r="C28" s="5"/>
      <c r="D28" s="5"/>
      <c r="E28" s="9"/>
      <c r="F28" s="9"/>
      <c r="G28" s="10"/>
      <c r="H28" s="10"/>
    </row>
    <row r="29" ht="21.95" customHeight="1" spans="1:8">
      <c r="A29" s="5"/>
      <c r="B29" s="5"/>
      <c r="C29" s="5" t="s">
        <v>397</v>
      </c>
      <c r="D29" s="5"/>
      <c r="E29" s="9" t="s">
        <v>398</v>
      </c>
      <c r="F29" s="11"/>
      <c r="G29" s="12">
        <v>1</v>
      </c>
      <c r="H29" s="12"/>
    </row>
    <row r="30" ht="23.1" customHeight="1" spans="1:8">
      <c r="A30" s="5"/>
      <c r="B30" s="5"/>
      <c r="C30" s="5"/>
      <c r="D30" s="5"/>
      <c r="E30" s="9"/>
      <c r="F30" s="9"/>
      <c r="G30" s="13"/>
      <c r="H30" s="13"/>
    </row>
    <row r="31" ht="27.95" customHeight="1" spans="1:8">
      <c r="A31" s="5"/>
      <c r="B31" s="5"/>
      <c r="C31" s="5" t="s">
        <v>399</v>
      </c>
      <c r="D31" s="5"/>
      <c r="E31" s="9" t="s">
        <v>400</v>
      </c>
      <c r="F31" s="9"/>
      <c r="G31" s="9" t="s">
        <v>401</v>
      </c>
      <c r="H31" s="9"/>
    </row>
    <row r="32" ht="21" customHeight="1" spans="1:8">
      <c r="A32" s="5"/>
      <c r="B32" s="5"/>
      <c r="C32" s="5"/>
      <c r="D32" s="5"/>
      <c r="E32" s="9"/>
      <c r="F32" s="9"/>
      <c r="G32" s="9"/>
      <c r="H32" s="9"/>
    </row>
    <row r="33" ht="27" customHeight="1" spans="1:8">
      <c r="A33" s="5"/>
      <c r="B33" s="5"/>
      <c r="C33" s="5" t="s">
        <v>402</v>
      </c>
      <c r="D33" s="5"/>
      <c r="E33" s="9" t="s">
        <v>403</v>
      </c>
      <c r="F33" s="9"/>
      <c r="G33" s="9" t="s">
        <v>404</v>
      </c>
      <c r="H33" s="9"/>
    </row>
    <row r="34" ht="24" customHeight="1" spans="1:8">
      <c r="A34" s="5"/>
      <c r="B34" s="5"/>
      <c r="C34" s="5"/>
      <c r="D34" s="5"/>
      <c r="E34" s="9"/>
      <c r="F34" s="9"/>
      <c r="G34" s="9"/>
      <c r="H34" s="9"/>
    </row>
    <row r="35" ht="14.25" spans="1:8">
      <c r="A35" s="5"/>
      <c r="B35" s="5"/>
      <c r="C35" s="5" t="s">
        <v>405</v>
      </c>
      <c r="D35" s="5"/>
      <c r="E35" s="9" t="s">
        <v>406</v>
      </c>
      <c r="F35" s="9"/>
      <c r="G35" s="9" t="s">
        <v>404</v>
      </c>
      <c r="H35" s="9"/>
    </row>
    <row r="36" ht="29.1" customHeight="1" spans="1:8">
      <c r="A36" s="5"/>
      <c r="B36" s="5"/>
      <c r="C36" s="5"/>
      <c r="D36" s="5"/>
      <c r="E36" s="9"/>
      <c r="F36" s="9"/>
      <c r="G36" s="9"/>
      <c r="H36" s="9"/>
    </row>
    <row r="37" ht="23.1" customHeight="1" spans="1:8">
      <c r="A37" s="5"/>
      <c r="B37" s="5" t="s">
        <v>448</v>
      </c>
      <c r="C37" s="5" t="s">
        <v>408</v>
      </c>
      <c r="D37" s="5"/>
      <c r="E37" s="9" t="s">
        <v>409</v>
      </c>
      <c r="F37" s="9"/>
      <c r="G37" s="12">
        <v>1</v>
      </c>
      <c r="H37" s="12"/>
    </row>
    <row r="38" ht="27" customHeight="1" spans="1:8">
      <c r="A38" s="5"/>
      <c r="B38" s="5"/>
      <c r="C38" s="5"/>
      <c r="D38" s="5"/>
      <c r="E38" s="9"/>
      <c r="F38" s="9"/>
      <c r="G38" s="9"/>
      <c r="H38" s="9"/>
    </row>
  </sheetData>
  <mergeCells count="79">
    <mergeCell ref="A2:H2"/>
    <mergeCell ref="A3:H3"/>
    <mergeCell ref="A5:C5"/>
    <mergeCell ref="D5:H5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E22"/>
    <mergeCell ref="B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A6:A22"/>
    <mergeCell ref="A24:A38"/>
    <mergeCell ref="B25:B32"/>
    <mergeCell ref="B33:B36"/>
    <mergeCell ref="B37:B38"/>
    <mergeCell ref="B6:C7"/>
    <mergeCell ref="D6:E7"/>
    <mergeCell ref="C29:D30"/>
    <mergeCell ref="C27:D28"/>
    <mergeCell ref="C25:D26"/>
    <mergeCell ref="C31:D32"/>
    <mergeCell ref="C33:D34"/>
    <mergeCell ref="C37:D38"/>
    <mergeCell ref="C35:D36"/>
  </mergeCells>
  <printOptions horizontalCentered="1"/>
  <pageMargins left="0.469444444444444" right="0.469444444444444" top="0.389583333333333" bottom="0.389583333333333" header="0.349305555555556" footer="0.2"/>
  <pageSetup paperSize="9" scale="6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B9" sqref="B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6.3333333333333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</cols>
  <sheetData>
    <row r="1" ht="29.25" customHeight="1" spans="1:2">
      <c r="A1" s="26" t="s">
        <v>12</v>
      </c>
      <c r="B1" s="26"/>
    </row>
    <row r="2" ht="35.25" customHeight="1" spans="1:15">
      <c r="A2" s="97" t="s">
        <v>13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ht="21.75" customHeight="1" spans="14:14">
      <c r="N3" s="46" t="s">
        <v>43</v>
      </c>
    </row>
    <row r="4" ht="18" customHeight="1" spans="1:14">
      <c r="A4" s="28" t="s">
        <v>135</v>
      </c>
      <c r="B4" s="28" t="s">
        <v>136</v>
      </c>
      <c r="C4" s="99" t="s">
        <v>137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</row>
    <row r="5" ht="22.5" customHeight="1" spans="1:14">
      <c r="A5" s="28"/>
      <c r="B5" s="28"/>
      <c r="C5" s="33" t="s">
        <v>138</v>
      </c>
      <c r="D5" s="33" t="s">
        <v>139</v>
      </c>
      <c r="E5" s="33"/>
      <c r="F5" s="33" t="s">
        <v>140</v>
      </c>
      <c r="G5" s="33" t="s">
        <v>141</v>
      </c>
      <c r="H5" s="33" t="s">
        <v>142</v>
      </c>
      <c r="I5" s="33" t="s">
        <v>143</v>
      </c>
      <c r="J5" s="33" t="s">
        <v>144</v>
      </c>
      <c r="K5" s="33" t="s">
        <v>126</v>
      </c>
      <c r="L5" s="33" t="s">
        <v>130</v>
      </c>
      <c r="M5" s="33" t="s">
        <v>128</v>
      </c>
      <c r="N5" s="33" t="s">
        <v>145</v>
      </c>
    </row>
    <row r="6" ht="33.95" customHeight="1" spans="1:14">
      <c r="A6" s="28"/>
      <c r="B6" s="28"/>
      <c r="C6" s="33"/>
      <c r="D6" s="33" t="s">
        <v>146</v>
      </c>
      <c r="E6" s="33" t="s">
        <v>147</v>
      </c>
      <c r="F6" s="33"/>
      <c r="G6" s="33"/>
      <c r="H6" s="33"/>
      <c r="I6" s="33"/>
      <c r="J6" s="33"/>
      <c r="K6" s="33"/>
      <c r="L6" s="33"/>
      <c r="M6" s="33"/>
      <c r="N6" s="33"/>
    </row>
    <row r="7" customHeight="1" spans="1:14">
      <c r="A7" s="36" t="s">
        <v>148</v>
      </c>
      <c r="B7" s="36" t="s">
        <v>148</v>
      </c>
      <c r="C7" s="36" t="s">
        <v>148</v>
      </c>
      <c r="D7" s="36" t="s">
        <v>148</v>
      </c>
      <c r="E7" s="36" t="s">
        <v>148</v>
      </c>
      <c r="F7" s="36" t="s">
        <v>148</v>
      </c>
      <c r="G7" s="36" t="s">
        <v>148</v>
      </c>
      <c r="H7" s="36" t="s">
        <v>148</v>
      </c>
      <c r="I7" s="36" t="s">
        <v>148</v>
      </c>
      <c r="J7" s="36" t="s">
        <v>148</v>
      </c>
      <c r="K7" s="36" t="s">
        <v>148</v>
      </c>
      <c r="L7" s="36" t="s">
        <v>148</v>
      </c>
      <c r="M7" s="36" t="s">
        <v>148</v>
      </c>
      <c r="N7" s="36" t="s">
        <v>148</v>
      </c>
    </row>
    <row r="8" customHeight="1" spans="1:14">
      <c r="A8" s="40"/>
      <c r="B8" s="40" t="s">
        <v>138</v>
      </c>
      <c r="C8" s="55">
        <v>6717217.49</v>
      </c>
      <c r="D8" s="55">
        <v>6717217.49</v>
      </c>
      <c r="E8" s="55">
        <v>1660256</v>
      </c>
      <c r="F8" s="40"/>
      <c r="G8" s="40"/>
      <c r="H8" s="40"/>
      <c r="I8" s="40"/>
      <c r="J8" s="40"/>
      <c r="K8" s="40"/>
      <c r="L8" s="40"/>
      <c r="M8" s="40"/>
      <c r="N8" s="40"/>
    </row>
    <row r="9" customHeight="1" spans="1:14">
      <c r="A9" s="40">
        <v>885</v>
      </c>
      <c r="B9" s="40" t="s">
        <v>149</v>
      </c>
      <c r="C9" s="55">
        <v>6717217.49</v>
      </c>
      <c r="D9" s="55">
        <v>6717217.49</v>
      </c>
      <c r="E9" s="55">
        <v>1660256</v>
      </c>
      <c r="F9" s="40"/>
      <c r="G9" s="40"/>
      <c r="H9" s="40"/>
      <c r="I9" s="40"/>
      <c r="J9" s="40"/>
      <c r="K9" s="40"/>
      <c r="L9" s="40"/>
      <c r="M9" s="40"/>
      <c r="N9" s="40"/>
    </row>
    <row r="10" customHeight="1" spans="1:14">
      <c r="A10" s="40">
        <v>885001</v>
      </c>
      <c r="B10" s="40" t="s">
        <v>150</v>
      </c>
      <c r="C10" s="55">
        <v>3059099.56</v>
      </c>
      <c r="D10" s="55">
        <v>3059099.56</v>
      </c>
      <c r="E10" s="55">
        <v>1660256</v>
      </c>
      <c r="F10" s="40"/>
      <c r="G10" s="40"/>
      <c r="H10" s="40"/>
      <c r="I10" s="39"/>
      <c r="J10" s="39"/>
      <c r="K10" s="39"/>
      <c r="L10" s="39"/>
      <c r="M10" s="40"/>
      <c r="N10" s="40"/>
    </row>
    <row r="11" customHeight="1" spans="1:14">
      <c r="A11" s="40">
        <v>885003</v>
      </c>
      <c r="B11" s="40" t="s">
        <v>151</v>
      </c>
      <c r="C11" s="55">
        <v>1265297.22</v>
      </c>
      <c r="D11" s="55">
        <v>1265297.22</v>
      </c>
      <c r="E11" s="55">
        <v>0</v>
      </c>
      <c r="F11" s="40"/>
      <c r="G11" s="39"/>
      <c r="H11" s="39"/>
      <c r="I11" s="39"/>
      <c r="J11" s="39"/>
      <c r="K11" s="39"/>
      <c r="L11" s="39"/>
      <c r="M11" s="40"/>
      <c r="N11" s="40"/>
    </row>
    <row r="12" customHeight="1" spans="1:14">
      <c r="A12" s="40">
        <v>885004</v>
      </c>
      <c r="B12" s="40" t="s">
        <v>152</v>
      </c>
      <c r="C12" s="55">
        <v>2392820.71</v>
      </c>
      <c r="D12" s="55">
        <v>2392820.71</v>
      </c>
      <c r="E12" s="55">
        <v>0</v>
      </c>
      <c r="F12" s="40"/>
      <c r="G12" s="39"/>
      <c r="H12" s="39"/>
      <c r="I12" s="39"/>
      <c r="J12" s="39"/>
      <c r="K12" s="39"/>
      <c r="L12" s="39"/>
      <c r="M12" s="40"/>
      <c r="N12" s="40"/>
    </row>
    <row r="13" customHeight="1" spans="2:15">
      <c r="B13" s="26"/>
      <c r="C13" s="26"/>
      <c r="D13" s="26"/>
      <c r="E13" s="26"/>
      <c r="F13" s="26"/>
      <c r="G13" s="26"/>
      <c r="H13" s="26"/>
      <c r="M13" s="26"/>
      <c r="N13" s="26"/>
      <c r="O13" s="26"/>
    </row>
    <row r="14" customHeight="1" spans="2:15">
      <c r="B14" s="26"/>
      <c r="C14" s="26"/>
      <c r="D14" s="26"/>
      <c r="E14" s="26"/>
      <c r="F14" s="26"/>
      <c r="G14" s="26"/>
      <c r="M14" s="26"/>
      <c r="N14" s="26"/>
      <c r="O14" s="26"/>
    </row>
    <row r="15" customHeight="1" spans="3:15">
      <c r="C15" s="26"/>
      <c r="D15" s="26"/>
      <c r="E15" s="26"/>
      <c r="M15" s="26"/>
      <c r="N15" s="26"/>
      <c r="O15" s="26"/>
    </row>
    <row r="16" customHeight="1" spans="3:15">
      <c r="C16" s="26"/>
      <c r="D16" s="26"/>
      <c r="E16" s="26"/>
      <c r="F16" s="26"/>
      <c r="K16" s="26"/>
      <c r="M16" s="26"/>
      <c r="N16" s="26"/>
      <c r="O16" s="26"/>
    </row>
    <row r="17" customHeight="1" spans="6:15">
      <c r="F17" s="26"/>
      <c r="L17" s="26"/>
      <c r="M17" s="26"/>
      <c r="N17" s="26"/>
      <c r="O17" s="26"/>
    </row>
    <row r="18" customHeight="1" spans="12:15">
      <c r="L18" s="26"/>
      <c r="M18" s="26"/>
      <c r="N18" s="26"/>
      <c r="O18" s="26"/>
    </row>
    <row r="19" customHeight="1" spans="12:14">
      <c r="L19" s="26"/>
      <c r="N19" s="26"/>
    </row>
    <row r="20" customHeight="1" spans="12:14">
      <c r="L20" s="26"/>
      <c r="M20" s="26"/>
      <c r="N20" s="26"/>
    </row>
    <row r="21" customHeight="1" spans="13:14">
      <c r="M21" s="26"/>
      <c r="N21" s="2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L3" sqref="L3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3.6666666666667" customWidth="1"/>
    <col min="5" max="5" width="14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</cols>
  <sheetData>
    <row r="1" ht="29.25" customHeight="1" spans="1:2">
      <c r="A1" s="26" t="s">
        <v>14</v>
      </c>
      <c r="B1" s="26"/>
    </row>
    <row r="2" ht="35.25" customHeight="1" spans="1:13">
      <c r="A2" s="97" t="s">
        <v>15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ht="21.75" customHeight="1" spans="12:12">
      <c r="L3" s="46" t="s">
        <v>43</v>
      </c>
    </row>
    <row r="4" ht="15" customHeight="1" spans="1:12">
      <c r="A4" s="28" t="s">
        <v>135</v>
      </c>
      <c r="B4" s="28" t="s">
        <v>136</v>
      </c>
      <c r="C4" s="28" t="s">
        <v>137</v>
      </c>
      <c r="D4" s="28"/>
      <c r="E4" s="28"/>
      <c r="F4" s="28"/>
      <c r="G4" s="28"/>
      <c r="H4" s="28"/>
      <c r="I4" s="28"/>
      <c r="J4" s="28"/>
      <c r="K4" s="28"/>
      <c r="L4" s="28"/>
    </row>
    <row r="5" ht="30" customHeight="1" spans="1:12">
      <c r="A5" s="28"/>
      <c r="B5" s="28"/>
      <c r="C5" s="33" t="s">
        <v>138</v>
      </c>
      <c r="D5" s="33" t="s">
        <v>153</v>
      </c>
      <c r="E5" s="33"/>
      <c r="F5" s="33" t="s">
        <v>140</v>
      </c>
      <c r="G5" s="33" t="s">
        <v>142</v>
      </c>
      <c r="H5" s="33" t="s">
        <v>143</v>
      </c>
      <c r="I5" s="33" t="s">
        <v>144</v>
      </c>
      <c r="J5" s="33" t="s">
        <v>128</v>
      </c>
      <c r="K5" s="33" t="s">
        <v>145</v>
      </c>
      <c r="L5" s="33" t="s">
        <v>130</v>
      </c>
    </row>
    <row r="6" ht="40.5" customHeight="1" spans="1:12">
      <c r="A6" s="28"/>
      <c r="B6" s="28"/>
      <c r="C6" s="33"/>
      <c r="D6" s="33" t="s">
        <v>146</v>
      </c>
      <c r="E6" s="33" t="s">
        <v>154</v>
      </c>
      <c r="F6" s="33"/>
      <c r="G6" s="33"/>
      <c r="H6" s="33"/>
      <c r="I6" s="33"/>
      <c r="J6" s="33"/>
      <c r="K6" s="33"/>
      <c r="L6" s="33"/>
    </row>
    <row r="7" customHeight="1" spans="1:12">
      <c r="A7" s="36" t="s">
        <v>148</v>
      </c>
      <c r="B7" s="36" t="s">
        <v>148</v>
      </c>
      <c r="C7" s="36" t="s">
        <v>148</v>
      </c>
      <c r="D7" s="36" t="s">
        <v>148</v>
      </c>
      <c r="E7" s="36" t="s">
        <v>148</v>
      </c>
      <c r="F7" s="36" t="s">
        <v>148</v>
      </c>
      <c r="G7" s="36" t="s">
        <v>148</v>
      </c>
      <c r="H7" s="36" t="s">
        <v>148</v>
      </c>
      <c r="I7" s="36" t="s">
        <v>148</v>
      </c>
      <c r="J7" s="36" t="s">
        <v>148</v>
      </c>
      <c r="K7" s="36" t="s">
        <v>148</v>
      </c>
      <c r="L7" s="36" t="s">
        <v>148</v>
      </c>
    </row>
    <row r="8" customHeight="1" spans="1:12">
      <c r="A8" s="40"/>
      <c r="B8" s="40" t="s">
        <v>138</v>
      </c>
      <c r="C8" s="55">
        <v>6717217.49</v>
      </c>
      <c r="D8" s="55">
        <v>6717217.49</v>
      </c>
      <c r="E8" s="55">
        <v>1660256</v>
      </c>
      <c r="F8" s="40"/>
      <c r="G8" s="40"/>
      <c r="H8" s="40"/>
      <c r="I8" s="40"/>
      <c r="J8" s="40"/>
      <c r="K8" s="40"/>
      <c r="L8" s="40"/>
    </row>
    <row r="9" customHeight="1" spans="1:12">
      <c r="A9" s="40">
        <v>885</v>
      </c>
      <c r="B9" s="40" t="s">
        <v>149</v>
      </c>
      <c r="C9" s="55">
        <v>6717217.49</v>
      </c>
      <c r="D9" s="55">
        <v>6717217.49</v>
      </c>
      <c r="E9" s="55">
        <v>1660256</v>
      </c>
      <c r="F9" s="40"/>
      <c r="G9" s="40"/>
      <c r="H9" s="40"/>
      <c r="I9" s="40"/>
      <c r="J9" s="40"/>
      <c r="K9" s="40"/>
      <c r="L9" s="40"/>
    </row>
    <row r="10" customHeight="1" spans="1:12">
      <c r="A10" s="40">
        <v>885001</v>
      </c>
      <c r="B10" s="40" t="s">
        <v>150</v>
      </c>
      <c r="C10" s="55">
        <v>3059099.56</v>
      </c>
      <c r="D10" s="55">
        <v>3059099.56</v>
      </c>
      <c r="E10" s="55">
        <v>1660256</v>
      </c>
      <c r="F10" s="40"/>
      <c r="G10" s="40"/>
      <c r="H10" s="40"/>
      <c r="I10" s="40"/>
      <c r="J10" s="40"/>
      <c r="K10" s="40"/>
      <c r="L10" s="40"/>
    </row>
    <row r="11" customHeight="1" spans="1:12">
      <c r="A11" s="40">
        <v>885003</v>
      </c>
      <c r="B11" s="40" t="s">
        <v>151</v>
      </c>
      <c r="C11" s="55">
        <v>1265297.22</v>
      </c>
      <c r="D11" s="55">
        <v>1265297.22</v>
      </c>
      <c r="E11" s="55">
        <v>0</v>
      </c>
      <c r="F11" s="40"/>
      <c r="G11" s="40"/>
      <c r="H11" s="39"/>
      <c r="I11" s="40"/>
      <c r="J11" s="40"/>
      <c r="K11" s="40"/>
      <c r="L11" s="40"/>
    </row>
    <row r="12" customHeight="1" spans="1:12">
      <c r="A12" s="40">
        <v>885004</v>
      </c>
      <c r="B12" s="40" t="s">
        <v>152</v>
      </c>
      <c r="C12" s="55">
        <v>2392820.71</v>
      </c>
      <c r="D12" s="55">
        <v>2392820.71</v>
      </c>
      <c r="E12" s="55">
        <v>0</v>
      </c>
      <c r="F12" s="40"/>
      <c r="G12" s="39"/>
      <c r="H12" s="39"/>
      <c r="I12" s="40"/>
      <c r="J12" s="40"/>
      <c r="K12" s="40"/>
      <c r="L12" s="40"/>
    </row>
    <row r="13" customHeight="1" spans="2:13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customHeight="1" spans="2:13">
      <c r="B14" s="26"/>
      <c r="C14" s="26"/>
      <c r="D14" s="26"/>
      <c r="E14" s="26"/>
      <c r="F14" s="26"/>
      <c r="G14" s="26"/>
      <c r="I14" s="26"/>
      <c r="J14" s="26"/>
      <c r="K14" s="26"/>
      <c r="M14" s="26"/>
    </row>
    <row r="15" customHeight="1" spans="3:13">
      <c r="C15" s="26"/>
      <c r="D15" s="26"/>
      <c r="E15" s="26"/>
      <c r="I15" s="26"/>
      <c r="J15" s="26"/>
      <c r="K15" s="26"/>
      <c r="M15" s="26"/>
    </row>
    <row r="16" customHeight="1" spans="3:13">
      <c r="C16" s="26"/>
      <c r="D16" s="26"/>
      <c r="E16" s="26"/>
      <c r="F16" s="26"/>
      <c r="I16" s="26"/>
      <c r="J16" s="26"/>
      <c r="K16" s="26"/>
      <c r="M16" s="26"/>
    </row>
    <row r="17" customHeight="1" spans="6:11">
      <c r="F17" s="26"/>
      <c r="I17" s="26"/>
      <c r="J17" s="26"/>
      <c r="K17" s="26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86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35.5" customWidth="1"/>
    <col min="4" max="4" width="28.6666666666667" customWidth="1"/>
    <col min="5" max="5" width="43" customWidth="1"/>
    <col min="6" max="6" width="15.6666666666667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56" t="s">
        <v>16</v>
      </c>
      <c r="B1" s="57"/>
      <c r="C1" s="57"/>
      <c r="D1" s="57"/>
      <c r="E1" s="57"/>
      <c r="F1" s="57"/>
      <c r="G1" s="57"/>
      <c r="H1" s="58"/>
    </row>
    <row r="2" ht="22.5" customHeight="1" spans="1:8">
      <c r="A2" s="59" t="s">
        <v>17</v>
      </c>
      <c r="B2" s="59"/>
      <c r="C2" s="59"/>
      <c r="D2" s="59"/>
      <c r="E2" s="59"/>
      <c r="F2" s="59"/>
      <c r="G2" s="59"/>
      <c r="H2" s="59"/>
    </row>
    <row r="3" ht="22.5" customHeight="1" spans="1:8">
      <c r="A3" s="60"/>
      <c r="B3" s="60"/>
      <c r="C3" s="61"/>
      <c r="D3" s="61"/>
      <c r="E3" s="62"/>
      <c r="F3" s="62"/>
      <c r="G3" s="62"/>
      <c r="H3" s="63" t="s">
        <v>43</v>
      </c>
    </row>
    <row r="4" ht="22.5" customHeight="1" spans="1:8">
      <c r="A4" s="64" t="s">
        <v>44</v>
      </c>
      <c r="B4" s="64"/>
      <c r="C4" s="64" t="s">
        <v>45</v>
      </c>
      <c r="D4" s="64"/>
      <c r="E4" s="64"/>
      <c r="F4" s="64"/>
      <c r="G4" s="64"/>
      <c r="H4" s="64"/>
    </row>
    <row r="5" ht="22.5" customHeight="1" spans="1:8">
      <c r="A5" s="64" t="s">
        <v>46</v>
      </c>
      <c r="B5" s="64" t="s">
        <v>47</v>
      </c>
      <c r="C5" s="64" t="s">
        <v>48</v>
      </c>
      <c r="D5" s="65" t="s">
        <v>47</v>
      </c>
      <c r="E5" s="64" t="s">
        <v>49</v>
      </c>
      <c r="F5" s="64" t="s">
        <v>47</v>
      </c>
      <c r="G5" s="64" t="s">
        <v>50</v>
      </c>
      <c r="H5" s="64" t="s">
        <v>47</v>
      </c>
    </row>
    <row r="6" ht="22.5" customHeight="1" spans="1:8">
      <c r="A6" s="85" t="s">
        <v>155</v>
      </c>
      <c r="B6" s="55">
        <f>B36</f>
        <v>6717217.49</v>
      </c>
      <c r="C6" s="85" t="s">
        <v>155</v>
      </c>
      <c r="D6" s="55">
        <f>F6</f>
        <v>6717217.49</v>
      </c>
      <c r="E6" s="70" t="s">
        <v>155</v>
      </c>
      <c r="F6" s="55">
        <f>F7+F12</f>
        <v>6717217.49</v>
      </c>
      <c r="G6" s="70" t="s">
        <v>155</v>
      </c>
      <c r="H6" s="55">
        <v>6717217.49</v>
      </c>
    </row>
    <row r="7" ht="22.5" customHeight="1" spans="1:8">
      <c r="A7" s="66" t="s">
        <v>156</v>
      </c>
      <c r="B7" s="55">
        <f>B8+B10+B11</f>
        <v>6717217.49</v>
      </c>
      <c r="C7" s="86" t="s">
        <v>53</v>
      </c>
      <c r="D7" s="55">
        <v>4618719.18</v>
      </c>
      <c r="E7" s="70" t="s">
        <v>54</v>
      </c>
      <c r="F7" s="55">
        <f>F8+F9+F10+F11</f>
        <v>5056961.49</v>
      </c>
      <c r="G7" s="70" t="s">
        <v>55</v>
      </c>
      <c r="H7" s="87">
        <v>2287976.66</v>
      </c>
    </row>
    <row r="8" ht="22.5" customHeight="1" spans="1:10">
      <c r="A8" s="88" t="s">
        <v>157</v>
      </c>
      <c r="B8" s="55">
        <v>6717217.49</v>
      </c>
      <c r="C8" s="86" t="s">
        <v>57</v>
      </c>
      <c r="D8" s="55">
        <v>0</v>
      </c>
      <c r="E8" s="70" t="s">
        <v>58</v>
      </c>
      <c r="F8" s="55">
        <v>4385574.97</v>
      </c>
      <c r="G8" s="70" t="s">
        <v>59</v>
      </c>
      <c r="H8" s="55">
        <v>1135764.12</v>
      </c>
      <c r="J8" s="26"/>
    </row>
    <row r="9" ht="22.5" customHeight="1" spans="1:8">
      <c r="A9" s="66" t="s">
        <v>158</v>
      </c>
      <c r="B9" s="55">
        <v>1660256</v>
      </c>
      <c r="C9" s="86" t="s">
        <v>61</v>
      </c>
      <c r="D9" s="55">
        <v>0</v>
      </c>
      <c r="E9" s="70" t="s">
        <v>62</v>
      </c>
      <c r="F9" s="55">
        <v>654286.52</v>
      </c>
      <c r="G9" s="70" t="s">
        <v>63</v>
      </c>
      <c r="H9" s="55">
        <v>0</v>
      </c>
    </row>
    <row r="10" ht="22.5" customHeight="1" spans="1:8">
      <c r="A10" s="66" t="s">
        <v>159</v>
      </c>
      <c r="B10" s="55">
        <v>0</v>
      </c>
      <c r="C10" s="86" t="s">
        <v>65</v>
      </c>
      <c r="D10" s="55">
        <v>0</v>
      </c>
      <c r="E10" s="70" t="s">
        <v>66</v>
      </c>
      <c r="F10" s="55">
        <v>17100</v>
      </c>
      <c r="G10" s="70" t="s">
        <v>67</v>
      </c>
      <c r="H10" s="55">
        <v>0</v>
      </c>
    </row>
    <row r="11" ht="22.5" customHeight="1" spans="1:8">
      <c r="A11" s="66"/>
      <c r="B11" s="55">
        <v>0</v>
      </c>
      <c r="C11" s="86" t="s">
        <v>69</v>
      </c>
      <c r="D11" s="55">
        <v>0</v>
      </c>
      <c r="E11" s="70" t="s">
        <v>70</v>
      </c>
      <c r="F11" s="55"/>
      <c r="G11" s="70" t="s">
        <v>71</v>
      </c>
      <c r="H11" s="55">
        <v>2391920.71</v>
      </c>
    </row>
    <row r="12" ht="22.5" customHeight="1" spans="1:8">
      <c r="A12" s="66"/>
      <c r="B12" s="55"/>
      <c r="C12" s="86" t="s">
        <v>73</v>
      </c>
      <c r="D12" s="55">
        <v>0</v>
      </c>
      <c r="E12" s="70" t="s">
        <v>74</v>
      </c>
      <c r="F12" s="55">
        <f>F13+F14+F15+F16+F17+F18+F19+F20+F21+F22</f>
        <v>1660256</v>
      </c>
      <c r="G12" s="70" t="s">
        <v>75</v>
      </c>
      <c r="H12" s="55">
        <v>0</v>
      </c>
    </row>
    <row r="13" ht="22.5" customHeight="1" spans="1:8">
      <c r="A13" s="66"/>
      <c r="B13" s="55"/>
      <c r="C13" s="86" t="s">
        <v>77</v>
      </c>
      <c r="D13" s="55">
        <v>0</v>
      </c>
      <c r="E13" s="70" t="s">
        <v>58</v>
      </c>
      <c r="F13" s="55">
        <v>0</v>
      </c>
      <c r="G13" s="70" t="s">
        <v>78</v>
      </c>
      <c r="H13" s="55">
        <v>0</v>
      </c>
    </row>
    <row r="14" ht="22.5" customHeight="1" spans="1:8">
      <c r="A14" s="66"/>
      <c r="B14" s="55"/>
      <c r="C14" s="86" t="s">
        <v>80</v>
      </c>
      <c r="D14" s="55">
        <v>0</v>
      </c>
      <c r="E14" s="70" t="s">
        <v>62</v>
      </c>
      <c r="F14" s="55">
        <v>775800</v>
      </c>
      <c r="G14" s="70" t="s">
        <v>81</v>
      </c>
      <c r="H14" s="55">
        <v>0</v>
      </c>
    </row>
    <row r="15" ht="22.5" customHeight="1" spans="1:8">
      <c r="A15" s="89"/>
      <c r="B15" s="55"/>
      <c r="C15" s="86" t="s">
        <v>83</v>
      </c>
      <c r="D15" s="55">
        <v>0</v>
      </c>
      <c r="E15" s="70" t="s">
        <v>84</v>
      </c>
      <c r="F15" s="55">
        <v>884456</v>
      </c>
      <c r="G15" s="70" t="s">
        <v>85</v>
      </c>
      <c r="H15" s="55">
        <v>901556</v>
      </c>
    </row>
    <row r="16" ht="22.5" customHeight="1" spans="1:8">
      <c r="A16" s="89"/>
      <c r="B16" s="55"/>
      <c r="C16" s="86" t="s">
        <v>87</v>
      </c>
      <c r="D16" s="55">
        <v>0</v>
      </c>
      <c r="E16" s="70" t="s">
        <v>88</v>
      </c>
      <c r="F16" s="55">
        <v>0</v>
      </c>
      <c r="G16" s="70" t="s">
        <v>89</v>
      </c>
      <c r="H16" s="55">
        <v>0</v>
      </c>
    </row>
    <row r="17" ht="22.5" customHeight="1" spans="1:8">
      <c r="A17" s="89"/>
      <c r="B17" s="73"/>
      <c r="C17" s="86" t="s">
        <v>91</v>
      </c>
      <c r="D17" s="55">
        <v>0</v>
      </c>
      <c r="E17" s="70" t="s">
        <v>92</v>
      </c>
      <c r="F17" s="55">
        <v>0</v>
      </c>
      <c r="G17" s="70" t="s">
        <v>93</v>
      </c>
      <c r="H17" s="55">
        <v>0</v>
      </c>
    </row>
    <row r="18" ht="22.5" customHeight="1" spans="1:8">
      <c r="A18" s="89"/>
      <c r="B18" s="73"/>
      <c r="C18" s="86" t="s">
        <v>94</v>
      </c>
      <c r="D18" s="55">
        <v>0</v>
      </c>
      <c r="E18" s="70" t="s">
        <v>95</v>
      </c>
      <c r="F18" s="55">
        <v>0</v>
      </c>
      <c r="G18" s="70" t="s">
        <v>96</v>
      </c>
      <c r="H18" s="55">
        <v>0</v>
      </c>
    </row>
    <row r="19" ht="22.5" customHeight="1" spans="1:8">
      <c r="A19" s="72"/>
      <c r="B19" s="73"/>
      <c r="C19" s="86" t="s">
        <v>97</v>
      </c>
      <c r="D19" s="55">
        <v>2098498.31</v>
      </c>
      <c r="E19" s="70" t="s">
        <v>98</v>
      </c>
      <c r="F19" s="55">
        <v>0</v>
      </c>
      <c r="G19" s="70" t="s">
        <v>99</v>
      </c>
      <c r="H19" s="55">
        <v>0</v>
      </c>
    </row>
    <row r="20" ht="22.5" customHeight="1" spans="1:8">
      <c r="A20" s="72"/>
      <c r="B20" s="73"/>
      <c r="C20" s="86" t="s">
        <v>100</v>
      </c>
      <c r="D20" s="55">
        <v>0</v>
      </c>
      <c r="E20" s="70" t="s">
        <v>101</v>
      </c>
      <c r="F20" s="55">
        <v>0</v>
      </c>
      <c r="G20" s="70" t="s">
        <v>102</v>
      </c>
      <c r="H20" s="55">
        <v>0</v>
      </c>
    </row>
    <row r="21" ht="22.5" customHeight="1" spans="1:8">
      <c r="A21" s="40"/>
      <c r="B21" s="73"/>
      <c r="C21" s="86" t="s">
        <v>103</v>
      </c>
      <c r="D21" s="55">
        <v>0</v>
      </c>
      <c r="E21" s="70" t="s">
        <v>104</v>
      </c>
      <c r="F21" s="55">
        <v>0</v>
      </c>
      <c r="G21" s="70" t="s">
        <v>105</v>
      </c>
      <c r="H21" s="55">
        <v>0</v>
      </c>
    </row>
    <row r="22" ht="22.5" customHeight="1" spans="1:8">
      <c r="A22" s="39"/>
      <c r="B22" s="90"/>
      <c r="C22" s="86" t="s">
        <v>106</v>
      </c>
      <c r="D22" s="55">
        <v>0</v>
      </c>
      <c r="E22" s="70" t="s">
        <v>107</v>
      </c>
      <c r="F22" s="55">
        <v>0</v>
      </c>
      <c r="G22" s="70"/>
      <c r="H22" s="73"/>
    </row>
    <row r="23" ht="22.5" customHeight="1" spans="1:8">
      <c r="A23" s="91"/>
      <c r="B23" s="90"/>
      <c r="C23" s="86" t="s">
        <v>108</v>
      </c>
      <c r="D23" s="55">
        <v>0</v>
      </c>
      <c r="E23" s="74" t="s">
        <v>109</v>
      </c>
      <c r="F23" s="73"/>
      <c r="G23" s="74"/>
      <c r="H23" s="73"/>
    </row>
    <row r="24" ht="22.5" customHeight="1" spans="1:8">
      <c r="A24" s="91"/>
      <c r="B24" s="90"/>
      <c r="C24" s="86" t="s">
        <v>110</v>
      </c>
      <c r="D24" s="55">
        <v>0</v>
      </c>
      <c r="E24" s="74" t="s">
        <v>111</v>
      </c>
      <c r="F24" s="73"/>
      <c r="G24" s="74"/>
      <c r="H24" s="73"/>
    </row>
    <row r="25" ht="22.5" customHeight="1" spans="1:9">
      <c r="A25" s="91"/>
      <c r="B25" s="90"/>
      <c r="C25" s="86" t="s">
        <v>112</v>
      </c>
      <c r="D25" s="55">
        <v>0</v>
      </c>
      <c r="E25" s="74" t="s">
        <v>113</v>
      </c>
      <c r="F25" s="90"/>
      <c r="G25" s="74"/>
      <c r="H25" s="90"/>
      <c r="I25" s="26"/>
    </row>
    <row r="26" ht="22.5" customHeight="1" spans="1:10">
      <c r="A26" s="91"/>
      <c r="B26" s="90"/>
      <c r="C26" s="86" t="s">
        <v>114</v>
      </c>
      <c r="D26" s="55">
        <v>0</v>
      </c>
      <c r="E26" s="70"/>
      <c r="F26" s="90"/>
      <c r="G26" s="70"/>
      <c r="H26" s="73"/>
      <c r="I26" s="26"/>
      <c r="J26" s="26"/>
    </row>
    <row r="27" ht="22.5" customHeight="1" spans="1:10">
      <c r="A27" s="39"/>
      <c r="B27" s="90"/>
      <c r="C27" s="86" t="s">
        <v>115</v>
      </c>
      <c r="D27" s="55">
        <v>0</v>
      </c>
      <c r="E27" s="92"/>
      <c r="F27" s="73"/>
      <c r="G27" s="70"/>
      <c r="H27" s="90"/>
      <c r="I27" s="26"/>
      <c r="J27" s="26"/>
    </row>
    <row r="28" ht="22.5" customHeight="1" spans="1:10">
      <c r="A28" s="91"/>
      <c r="B28" s="90"/>
      <c r="C28" s="86" t="s">
        <v>116</v>
      </c>
      <c r="D28" s="55">
        <v>0</v>
      </c>
      <c r="E28" s="70"/>
      <c r="F28" s="73"/>
      <c r="G28" s="70"/>
      <c r="H28" s="90"/>
      <c r="I28" s="26"/>
      <c r="J28" s="26"/>
    </row>
    <row r="29" ht="22.5" customHeight="1" spans="1:10">
      <c r="A29" s="39"/>
      <c r="B29" s="90"/>
      <c r="C29" s="86" t="s">
        <v>117</v>
      </c>
      <c r="D29" s="55">
        <v>0</v>
      </c>
      <c r="E29" s="70"/>
      <c r="F29" s="73"/>
      <c r="G29" s="70"/>
      <c r="H29" s="90"/>
      <c r="I29" s="26"/>
      <c r="J29" s="26"/>
    </row>
    <row r="30" ht="22.5" customHeight="1" spans="1:9">
      <c r="A30" s="39"/>
      <c r="B30" s="90"/>
      <c r="C30" s="86" t="s">
        <v>118</v>
      </c>
      <c r="D30" s="55">
        <v>0</v>
      </c>
      <c r="E30" s="70"/>
      <c r="F30" s="73"/>
      <c r="G30" s="70"/>
      <c r="H30" s="73"/>
      <c r="I30" s="26"/>
    </row>
    <row r="31" ht="22.5" customHeight="1" spans="1:8">
      <c r="A31" s="39"/>
      <c r="B31" s="90"/>
      <c r="C31" s="86" t="s">
        <v>119</v>
      </c>
      <c r="D31" s="55">
        <v>0</v>
      </c>
      <c r="E31" s="70"/>
      <c r="F31" s="73"/>
      <c r="G31" s="70"/>
      <c r="H31" s="73"/>
    </row>
    <row r="32" ht="22.5" customHeight="1" spans="1:8">
      <c r="A32" s="39"/>
      <c r="B32" s="73"/>
      <c r="C32" s="86" t="s">
        <v>120</v>
      </c>
      <c r="D32" s="55">
        <v>0</v>
      </c>
      <c r="E32" s="70"/>
      <c r="F32" s="73"/>
      <c r="G32" s="70"/>
      <c r="H32" s="73"/>
    </row>
    <row r="33" ht="22.5" customHeight="1" spans="1:10">
      <c r="A33" s="39"/>
      <c r="B33" s="73"/>
      <c r="C33" s="86" t="s">
        <v>121</v>
      </c>
      <c r="D33" s="55">
        <v>0</v>
      </c>
      <c r="E33" s="70"/>
      <c r="F33" s="73"/>
      <c r="G33" s="70"/>
      <c r="H33" s="73"/>
      <c r="I33" s="26"/>
      <c r="J33" s="26"/>
    </row>
    <row r="34" ht="22.5" customHeight="1" spans="1:8">
      <c r="A34" s="40"/>
      <c r="B34" s="73"/>
      <c r="C34" s="86" t="s">
        <v>122</v>
      </c>
      <c r="D34" s="55">
        <v>0</v>
      </c>
      <c r="E34" s="70"/>
      <c r="F34" s="73"/>
      <c r="G34" s="70"/>
      <c r="H34" s="73"/>
    </row>
    <row r="35" ht="22.5" customHeight="1" spans="1:8">
      <c r="A35" s="39"/>
      <c r="B35" s="73"/>
      <c r="C35" s="86" t="s">
        <v>123</v>
      </c>
      <c r="D35" s="55">
        <v>0</v>
      </c>
      <c r="E35" s="66"/>
      <c r="F35" s="73"/>
      <c r="G35" s="66"/>
      <c r="H35" s="93"/>
    </row>
    <row r="36" ht="18" customHeight="1" spans="1:8">
      <c r="A36" s="65" t="s">
        <v>124</v>
      </c>
      <c r="B36" s="55">
        <v>6717217.49</v>
      </c>
      <c r="C36" s="65" t="s">
        <v>125</v>
      </c>
      <c r="D36" s="55">
        <f>F36</f>
        <v>6717217.49</v>
      </c>
      <c r="E36" s="65" t="s">
        <v>125</v>
      </c>
      <c r="F36" s="55">
        <f>F6</f>
        <v>6717217.49</v>
      </c>
      <c r="G36" s="65" t="s">
        <v>125</v>
      </c>
      <c r="H36" s="55">
        <f>H6</f>
        <v>6717217.49</v>
      </c>
    </row>
    <row r="37" ht="18" customHeight="1" spans="1:8">
      <c r="A37" s="86" t="s">
        <v>130</v>
      </c>
      <c r="B37" s="55"/>
      <c r="C37" s="89" t="s">
        <v>127</v>
      </c>
      <c r="D37" s="73"/>
      <c r="E37" s="89" t="s">
        <v>127</v>
      </c>
      <c r="F37" s="73"/>
      <c r="G37" s="89" t="s">
        <v>127</v>
      </c>
      <c r="H37" s="94"/>
    </row>
    <row r="38" ht="18" customHeight="1" spans="1:8">
      <c r="A38" s="86"/>
      <c r="B38" s="73">
        <f>B39</f>
        <v>0</v>
      </c>
      <c r="C38" s="72"/>
      <c r="D38" s="73"/>
      <c r="E38" s="72"/>
      <c r="F38" s="73"/>
      <c r="G38" s="72"/>
      <c r="H38" s="73"/>
    </row>
    <row r="39" ht="22.5" customHeight="1" spans="1:8">
      <c r="A39" s="86"/>
      <c r="B39" s="55">
        <v>0</v>
      </c>
      <c r="C39" s="95"/>
      <c r="D39" s="73"/>
      <c r="E39" s="39"/>
      <c r="F39" s="73"/>
      <c r="G39" s="39"/>
      <c r="H39" s="73"/>
    </row>
    <row r="40" ht="21" customHeight="1" spans="1:8">
      <c r="A40" s="39"/>
      <c r="B40" s="94"/>
      <c r="C40" s="40"/>
      <c r="D40" s="73"/>
      <c r="E40" s="40"/>
      <c r="F40" s="73"/>
      <c r="G40" s="40"/>
      <c r="H40" s="73"/>
    </row>
    <row r="41" ht="18" customHeight="1" spans="1:8">
      <c r="A41" s="64" t="s">
        <v>133</v>
      </c>
      <c r="B41" s="55">
        <v>6717217.49</v>
      </c>
      <c r="C41" s="96" t="s">
        <v>134</v>
      </c>
      <c r="D41" s="55">
        <f>F41</f>
        <v>6717217.49</v>
      </c>
      <c r="E41" s="64" t="s">
        <v>134</v>
      </c>
      <c r="F41" s="55">
        <f>F6</f>
        <v>6717217.49</v>
      </c>
      <c r="G41" s="64" t="s">
        <v>134</v>
      </c>
      <c r="H41" s="55">
        <f>H36</f>
        <v>6717217.49</v>
      </c>
    </row>
    <row r="42" customHeight="1" spans="4:8">
      <c r="D42" s="26"/>
      <c r="H42" s="26"/>
    </row>
    <row r="43" customHeight="1" spans="4:8">
      <c r="D43" s="26"/>
      <c r="H43" s="26"/>
    </row>
    <row r="44" customHeight="1" spans="4:8">
      <c r="D44" s="26"/>
      <c r="H44" s="26"/>
    </row>
    <row r="45" customHeight="1" spans="4:8">
      <c r="D45" s="26"/>
      <c r="H45" s="26"/>
    </row>
    <row r="46" customHeight="1" spans="4:8">
      <c r="D46" s="26"/>
      <c r="H46" s="26"/>
    </row>
    <row r="47" customHeight="1" spans="4:8">
      <c r="D47" s="26"/>
      <c r="H47" s="26"/>
    </row>
    <row r="48" customHeight="1" spans="4:8">
      <c r="D48" s="26"/>
      <c r="H48" s="26"/>
    </row>
    <row r="49" customHeight="1" spans="4:8">
      <c r="D49" s="26"/>
      <c r="H49" s="26"/>
    </row>
    <row r="50" customHeight="1" spans="4:8">
      <c r="D50" s="26"/>
      <c r="H50" s="26"/>
    </row>
    <row r="51" customHeight="1" spans="4:8">
      <c r="D51" s="26"/>
      <c r="H51" s="26"/>
    </row>
    <row r="52" customHeight="1" spans="4:8">
      <c r="D52" s="26"/>
      <c r="H52" s="26"/>
    </row>
    <row r="53" customHeight="1" spans="4:8">
      <c r="D53" s="26"/>
      <c r="H53" s="26"/>
    </row>
    <row r="54" customHeight="1" spans="4:8">
      <c r="D54" s="26"/>
      <c r="H54" s="26"/>
    </row>
    <row r="55" customHeight="1" spans="8:8">
      <c r="H55" s="26"/>
    </row>
    <row r="56" customHeight="1" spans="8:8">
      <c r="H56" s="26"/>
    </row>
    <row r="57" customHeight="1" spans="8:8">
      <c r="H57" s="26"/>
    </row>
    <row r="58" customHeight="1" spans="8:8">
      <c r="H58" s="26"/>
    </row>
    <row r="59" customHeight="1" spans="8:8">
      <c r="H59" s="26"/>
    </row>
    <row r="60" customHeight="1" spans="8:8">
      <c r="H60" s="26"/>
    </row>
  </sheetData>
  <mergeCells count="4">
    <mergeCell ref="A2:H2"/>
    <mergeCell ref="A3:B3"/>
    <mergeCell ref="A4:B4"/>
    <mergeCell ref="C4:H4"/>
  </mergeCells>
  <printOptions horizontalCentered="1"/>
  <pageMargins left="0.75" right="0.75" top="0.472222222222222" bottom="0.196527777777778" header="0" footer="0"/>
  <pageSetup paperSize="9" scale="5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G3" sqref="G3"/>
    </sheetView>
  </sheetViews>
  <sheetFormatPr defaultColWidth="9.16666666666667" defaultRowHeight="12.75" customHeight="1" outlineLevelCol="6"/>
  <cols>
    <col min="1" max="1" width="21.3333333333333" customWidth="1"/>
    <col min="2" max="2" width="23.8333333333333" customWidth="1"/>
    <col min="3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26" t="s">
        <v>18</v>
      </c>
    </row>
    <row r="2" ht="28.5" customHeight="1" spans="1:7">
      <c r="A2" s="47" t="s">
        <v>160</v>
      </c>
      <c r="B2" s="47"/>
      <c r="C2" s="47"/>
      <c r="D2" s="47"/>
      <c r="E2" s="47"/>
      <c r="F2" s="47"/>
      <c r="G2" s="47"/>
    </row>
    <row r="3" ht="22.5" customHeight="1" spans="7:7">
      <c r="G3" s="46" t="s">
        <v>43</v>
      </c>
    </row>
    <row r="4" ht="22.5" customHeight="1" spans="1:7">
      <c r="A4" s="49" t="s">
        <v>161</v>
      </c>
      <c r="B4" s="49" t="s">
        <v>162</v>
      </c>
      <c r="C4" s="49" t="s">
        <v>138</v>
      </c>
      <c r="D4" s="49" t="s">
        <v>163</v>
      </c>
      <c r="E4" s="49" t="s">
        <v>164</v>
      </c>
      <c r="F4" s="49" t="s">
        <v>165</v>
      </c>
      <c r="G4" s="49" t="s">
        <v>166</v>
      </c>
    </row>
    <row r="5" ht="15.75" customHeight="1" spans="1:7">
      <c r="A5" s="36" t="s">
        <v>148</v>
      </c>
      <c r="B5" s="36" t="s">
        <v>148</v>
      </c>
      <c r="C5" s="36" t="s">
        <v>148</v>
      </c>
      <c r="D5" s="36" t="s">
        <v>148</v>
      </c>
      <c r="E5" s="36" t="s">
        <v>148</v>
      </c>
      <c r="F5" s="36" t="s">
        <v>148</v>
      </c>
      <c r="G5" s="36" t="s">
        <v>148</v>
      </c>
    </row>
    <row r="6" customHeight="1" spans="1:7">
      <c r="A6" s="79"/>
      <c r="B6" s="82" t="s">
        <v>138</v>
      </c>
      <c r="C6" s="55">
        <v>6717217.49</v>
      </c>
      <c r="D6" s="83">
        <v>4402674.97</v>
      </c>
      <c r="E6" s="55">
        <v>654286.52</v>
      </c>
      <c r="F6" s="84">
        <v>1660256</v>
      </c>
      <c r="G6" s="40"/>
    </row>
    <row r="7" customHeight="1" spans="1:7">
      <c r="A7" s="79" t="s">
        <v>167</v>
      </c>
      <c r="B7" s="82" t="s">
        <v>168</v>
      </c>
      <c r="C7" s="55">
        <v>4618719.18</v>
      </c>
      <c r="D7" s="83">
        <v>2304176.66</v>
      </c>
      <c r="E7" s="55">
        <v>654286.52</v>
      </c>
      <c r="F7" s="84">
        <v>1660256</v>
      </c>
      <c r="G7" s="40"/>
    </row>
    <row r="8" customHeight="1" spans="1:7">
      <c r="A8" s="79" t="s">
        <v>169</v>
      </c>
      <c r="B8" s="82" t="s">
        <v>170</v>
      </c>
      <c r="C8" s="55">
        <v>32600</v>
      </c>
      <c r="D8" s="83">
        <v>0</v>
      </c>
      <c r="E8" s="55">
        <v>0</v>
      </c>
      <c r="F8" s="84">
        <v>32600</v>
      </c>
      <c r="G8" s="40"/>
    </row>
    <row r="9" customHeight="1" spans="1:7">
      <c r="A9" s="79" t="s">
        <v>171</v>
      </c>
      <c r="B9" s="82" t="s">
        <v>172</v>
      </c>
      <c r="C9" s="55">
        <v>32600</v>
      </c>
      <c r="D9" s="83">
        <v>0</v>
      </c>
      <c r="E9" s="55">
        <v>0</v>
      </c>
      <c r="F9" s="84">
        <v>32600</v>
      </c>
      <c r="G9" s="40"/>
    </row>
    <row r="10" customHeight="1" spans="1:7">
      <c r="A10" s="79" t="s">
        <v>173</v>
      </c>
      <c r="B10" s="82" t="s">
        <v>174</v>
      </c>
      <c r="C10" s="55">
        <v>3320821.96</v>
      </c>
      <c r="D10" s="83">
        <v>1194067.98</v>
      </c>
      <c r="E10" s="55">
        <v>499097.98</v>
      </c>
      <c r="F10" s="84">
        <v>1627656</v>
      </c>
      <c r="G10" s="40"/>
    </row>
    <row r="11" customHeight="1" spans="1:7">
      <c r="A11" s="79" t="s">
        <v>175</v>
      </c>
      <c r="B11" s="82" t="s">
        <v>172</v>
      </c>
      <c r="C11" s="55">
        <v>3320821.96</v>
      </c>
      <c r="D11" s="83">
        <v>1194067.98</v>
      </c>
      <c r="E11" s="55">
        <v>499097.98</v>
      </c>
      <c r="F11" s="84">
        <v>1627656</v>
      </c>
      <c r="G11" s="40"/>
    </row>
    <row r="12" customHeight="1" spans="1:7">
      <c r="A12" s="79" t="s">
        <v>176</v>
      </c>
      <c r="B12" s="82" t="s">
        <v>177</v>
      </c>
      <c r="C12" s="55">
        <v>1265297.22</v>
      </c>
      <c r="D12" s="83">
        <v>1110108.68</v>
      </c>
      <c r="E12" s="55">
        <v>155188.54</v>
      </c>
      <c r="F12" s="84">
        <v>0</v>
      </c>
      <c r="G12" s="40"/>
    </row>
    <row r="13" customHeight="1" spans="1:7">
      <c r="A13" s="79" t="s">
        <v>178</v>
      </c>
      <c r="B13" s="82" t="s">
        <v>172</v>
      </c>
      <c r="C13" s="55">
        <v>1265297.22</v>
      </c>
      <c r="D13" s="83">
        <v>1110108.68</v>
      </c>
      <c r="E13" s="55">
        <v>155188.54</v>
      </c>
      <c r="F13" s="84">
        <v>0</v>
      </c>
      <c r="G13" s="39"/>
    </row>
    <row r="14" customHeight="1" spans="1:7">
      <c r="A14" s="79" t="s">
        <v>179</v>
      </c>
      <c r="B14" s="82" t="s">
        <v>180</v>
      </c>
      <c r="C14" s="55">
        <v>2098498.31</v>
      </c>
      <c r="D14" s="83">
        <v>2098498.31</v>
      </c>
      <c r="E14" s="55">
        <v>0</v>
      </c>
      <c r="F14" s="84">
        <v>0</v>
      </c>
      <c r="G14" s="39"/>
    </row>
    <row r="15" customHeight="1" spans="1:7">
      <c r="A15" s="79" t="s">
        <v>181</v>
      </c>
      <c r="B15" s="82" t="s">
        <v>182</v>
      </c>
      <c r="C15" s="55">
        <v>2098498.31</v>
      </c>
      <c r="D15" s="83">
        <v>2098498.31</v>
      </c>
      <c r="E15" s="55">
        <v>0</v>
      </c>
      <c r="F15" s="84">
        <v>0</v>
      </c>
      <c r="G15" s="39"/>
    </row>
    <row r="16" customHeight="1" spans="1:7">
      <c r="A16" s="79" t="s">
        <v>183</v>
      </c>
      <c r="B16" s="82" t="s">
        <v>184</v>
      </c>
      <c r="C16" s="55">
        <v>2098498.31</v>
      </c>
      <c r="D16" s="83">
        <v>2098498.31</v>
      </c>
      <c r="E16" s="55">
        <v>0</v>
      </c>
      <c r="F16" s="84">
        <v>0</v>
      </c>
      <c r="G16" s="39"/>
    </row>
    <row r="17" customHeight="1" spans="2:2">
      <c r="B17" s="26"/>
    </row>
    <row r="18" customHeight="1" spans="2:2">
      <c r="B18" s="26"/>
    </row>
    <row r="19" customHeight="1" spans="2:2">
      <c r="B19" s="26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showGridLines="0" showZeros="0" workbookViewId="0">
      <selection activeCell="I3" sqref="I3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26" t="s">
        <v>20</v>
      </c>
    </row>
    <row r="2" ht="28.5" customHeight="1" spans="1:9">
      <c r="A2" s="27" t="s">
        <v>185</v>
      </c>
      <c r="B2" s="27"/>
      <c r="C2" s="27"/>
      <c r="D2" s="27"/>
      <c r="E2" s="27"/>
      <c r="F2" s="27"/>
      <c r="G2" s="27"/>
      <c r="H2" s="27"/>
      <c r="I2" s="27"/>
    </row>
    <row r="3" ht="22.5" customHeight="1" spans="9:9">
      <c r="I3" s="46" t="s">
        <v>43</v>
      </c>
    </row>
    <row r="4" ht="22.5" customHeight="1" spans="1:9">
      <c r="A4" s="49" t="s">
        <v>186</v>
      </c>
      <c r="B4" s="49" t="s">
        <v>187</v>
      </c>
      <c r="C4" s="49" t="s">
        <v>188</v>
      </c>
      <c r="D4" s="49" t="s">
        <v>189</v>
      </c>
      <c r="E4" s="49" t="s">
        <v>138</v>
      </c>
      <c r="F4" s="49" t="s">
        <v>163</v>
      </c>
      <c r="G4" s="49" t="s">
        <v>164</v>
      </c>
      <c r="H4" s="49" t="s">
        <v>165</v>
      </c>
      <c r="I4" s="49" t="s">
        <v>166</v>
      </c>
    </row>
    <row r="5" ht="15.75" customHeight="1" spans="1:9">
      <c r="A5" s="36" t="s">
        <v>148</v>
      </c>
      <c r="B5" s="36" t="s">
        <v>148</v>
      </c>
      <c r="C5" s="36" t="s">
        <v>148</v>
      </c>
      <c r="D5" s="36" t="s">
        <v>148</v>
      </c>
      <c r="E5" s="36" t="s">
        <v>148</v>
      </c>
      <c r="F5" s="36" t="s">
        <v>148</v>
      </c>
      <c r="G5" s="36" t="s">
        <v>148</v>
      </c>
      <c r="H5" s="36" t="s">
        <v>148</v>
      </c>
      <c r="I5" s="36" t="s">
        <v>148</v>
      </c>
    </row>
    <row r="6" customHeight="1" spans="1:9">
      <c r="A6" s="77"/>
      <c r="B6" s="78" t="s">
        <v>138</v>
      </c>
      <c r="C6" s="77"/>
      <c r="D6" s="79"/>
      <c r="E6" s="55">
        <v>6717217.49</v>
      </c>
      <c r="F6" s="55">
        <v>4402674.97</v>
      </c>
      <c r="G6" s="55">
        <v>654286.52</v>
      </c>
      <c r="H6" s="55">
        <v>1660256</v>
      </c>
      <c r="I6" s="79"/>
    </row>
    <row r="7" customHeight="1" spans="1:9">
      <c r="A7" s="77" t="s">
        <v>190</v>
      </c>
      <c r="B7" s="78" t="s">
        <v>191</v>
      </c>
      <c r="C7" s="77" t="s">
        <v>192</v>
      </c>
      <c r="D7" s="79" t="s">
        <v>193</v>
      </c>
      <c r="E7" s="55">
        <v>4385574.97</v>
      </c>
      <c r="F7" s="55">
        <v>4385574.97</v>
      </c>
      <c r="G7" s="55">
        <v>0</v>
      </c>
      <c r="H7" s="55">
        <v>0</v>
      </c>
      <c r="I7" s="79"/>
    </row>
    <row r="8" customHeight="1" spans="1:9">
      <c r="A8" s="77" t="s">
        <v>194</v>
      </c>
      <c r="B8" s="78" t="s">
        <v>195</v>
      </c>
      <c r="C8" s="77" t="s">
        <v>196</v>
      </c>
      <c r="D8" s="79" t="s">
        <v>197</v>
      </c>
      <c r="E8" s="55">
        <v>659448</v>
      </c>
      <c r="F8" s="55">
        <v>659448</v>
      </c>
      <c r="G8" s="55">
        <v>0</v>
      </c>
      <c r="H8" s="55">
        <v>0</v>
      </c>
      <c r="I8" s="79"/>
    </row>
    <row r="9" customHeight="1" spans="1:9">
      <c r="A9" s="77" t="s">
        <v>194</v>
      </c>
      <c r="B9" s="78" t="s">
        <v>195</v>
      </c>
      <c r="C9" s="77" t="s">
        <v>198</v>
      </c>
      <c r="D9" s="79" t="s">
        <v>199</v>
      </c>
      <c r="E9" s="55">
        <v>596976</v>
      </c>
      <c r="F9" s="55">
        <v>596976</v>
      </c>
      <c r="G9" s="55">
        <v>0</v>
      </c>
      <c r="H9" s="55">
        <v>0</v>
      </c>
      <c r="I9" s="79"/>
    </row>
    <row r="10" customHeight="1" spans="1:9">
      <c r="A10" s="77" t="s">
        <v>200</v>
      </c>
      <c r="B10" s="78" t="s">
        <v>201</v>
      </c>
      <c r="C10" s="77" t="s">
        <v>196</v>
      </c>
      <c r="D10" s="79" t="s">
        <v>197</v>
      </c>
      <c r="E10" s="55">
        <v>859110</v>
      </c>
      <c r="F10" s="55">
        <v>859110</v>
      </c>
      <c r="G10" s="55">
        <v>0</v>
      </c>
      <c r="H10" s="55">
        <v>0</v>
      </c>
      <c r="I10" s="79"/>
    </row>
    <row r="11" customHeight="1" spans="1:9">
      <c r="A11" s="77" t="s">
        <v>200</v>
      </c>
      <c r="B11" s="78" t="s">
        <v>201</v>
      </c>
      <c r="C11" s="77" t="s">
        <v>198</v>
      </c>
      <c r="D11" s="79" t="s">
        <v>199</v>
      </c>
      <c r="E11" s="55">
        <v>311666</v>
      </c>
      <c r="F11" s="55">
        <v>311666</v>
      </c>
      <c r="G11" s="55">
        <v>0</v>
      </c>
      <c r="H11" s="55">
        <v>0</v>
      </c>
      <c r="I11" s="79"/>
    </row>
    <row r="12" customHeight="1" spans="1:9">
      <c r="A12" s="77" t="s">
        <v>202</v>
      </c>
      <c r="B12" s="78" t="s">
        <v>203</v>
      </c>
      <c r="C12" s="77" t="s">
        <v>196</v>
      </c>
      <c r="D12" s="79" t="s">
        <v>197</v>
      </c>
      <c r="E12" s="55">
        <v>54954</v>
      </c>
      <c r="F12" s="55">
        <v>54954</v>
      </c>
      <c r="G12" s="55">
        <v>0</v>
      </c>
      <c r="H12" s="55">
        <v>0</v>
      </c>
      <c r="I12" s="79"/>
    </row>
    <row r="13" customHeight="1" spans="1:9">
      <c r="A13" s="77" t="s">
        <v>204</v>
      </c>
      <c r="B13" s="78" t="s">
        <v>205</v>
      </c>
      <c r="C13" s="77" t="s">
        <v>198</v>
      </c>
      <c r="D13" s="79" t="s">
        <v>199</v>
      </c>
      <c r="E13" s="55">
        <v>521160</v>
      </c>
      <c r="F13" s="55">
        <v>521160</v>
      </c>
      <c r="G13" s="55">
        <v>0</v>
      </c>
      <c r="H13" s="55">
        <v>0</v>
      </c>
      <c r="I13" s="79"/>
    </row>
    <row r="14" customHeight="1" spans="1:9">
      <c r="A14" s="77" t="s">
        <v>206</v>
      </c>
      <c r="B14" s="78" t="s">
        <v>207</v>
      </c>
      <c r="C14" s="77" t="s">
        <v>208</v>
      </c>
      <c r="D14" s="79" t="s">
        <v>209</v>
      </c>
      <c r="E14" s="55">
        <v>239219.52</v>
      </c>
      <c r="F14" s="55">
        <v>239219.52</v>
      </c>
      <c r="G14" s="55">
        <v>0</v>
      </c>
      <c r="H14" s="55">
        <v>0</v>
      </c>
      <c r="I14" s="79"/>
    </row>
    <row r="15" customHeight="1" spans="1:9">
      <c r="A15" s="77" t="s">
        <v>206</v>
      </c>
      <c r="B15" s="78" t="s">
        <v>207</v>
      </c>
      <c r="C15" s="77" t="s">
        <v>198</v>
      </c>
      <c r="D15" s="79" t="s">
        <v>199</v>
      </c>
      <c r="E15" s="55">
        <v>217451.52</v>
      </c>
      <c r="F15" s="55">
        <v>217451.52</v>
      </c>
      <c r="G15" s="55">
        <v>0</v>
      </c>
      <c r="H15" s="55">
        <v>0</v>
      </c>
      <c r="I15" s="79"/>
    </row>
    <row r="16" customHeight="1" spans="1:9">
      <c r="A16" s="77" t="s">
        <v>210</v>
      </c>
      <c r="B16" s="78" t="s">
        <v>211</v>
      </c>
      <c r="C16" s="77" t="s">
        <v>208</v>
      </c>
      <c r="D16" s="79" t="s">
        <v>209</v>
      </c>
      <c r="E16" s="55">
        <v>119609.76</v>
      </c>
      <c r="F16" s="55">
        <v>119609.76</v>
      </c>
      <c r="G16" s="55">
        <v>0</v>
      </c>
      <c r="H16" s="55">
        <v>0</v>
      </c>
      <c r="I16" s="79"/>
    </row>
    <row r="17" customHeight="1" spans="1:9">
      <c r="A17" s="77" t="s">
        <v>210</v>
      </c>
      <c r="B17" s="78" t="s">
        <v>211</v>
      </c>
      <c r="C17" s="77" t="s">
        <v>198</v>
      </c>
      <c r="D17" s="79" t="s">
        <v>199</v>
      </c>
      <c r="E17" s="55">
        <v>108725.76</v>
      </c>
      <c r="F17" s="55">
        <v>108725.76</v>
      </c>
      <c r="G17" s="55">
        <v>0</v>
      </c>
      <c r="H17" s="55">
        <v>0</v>
      </c>
      <c r="I17" s="79"/>
    </row>
    <row r="18" customHeight="1" spans="1:9">
      <c r="A18" s="77" t="s">
        <v>212</v>
      </c>
      <c r="B18" s="78" t="s">
        <v>213</v>
      </c>
      <c r="C18" s="77" t="s">
        <v>208</v>
      </c>
      <c r="D18" s="79" t="s">
        <v>209</v>
      </c>
      <c r="E18" s="55">
        <v>97182.94</v>
      </c>
      <c r="F18" s="55">
        <v>97182.94</v>
      </c>
      <c r="G18" s="55">
        <v>0</v>
      </c>
      <c r="H18" s="55">
        <v>0</v>
      </c>
      <c r="I18" s="79"/>
    </row>
    <row r="19" customHeight="1" spans="1:9">
      <c r="A19" s="77" t="s">
        <v>212</v>
      </c>
      <c r="B19" s="78" t="s">
        <v>213</v>
      </c>
      <c r="C19" s="77" t="s">
        <v>198</v>
      </c>
      <c r="D19" s="79" t="s">
        <v>199</v>
      </c>
      <c r="E19" s="55">
        <v>88339.68</v>
      </c>
      <c r="F19" s="55">
        <v>88339.68</v>
      </c>
      <c r="G19" s="55">
        <v>0</v>
      </c>
      <c r="H19" s="55">
        <v>0</v>
      </c>
      <c r="I19" s="79"/>
    </row>
    <row r="20" customHeight="1" spans="1:9">
      <c r="A20" s="77" t="s">
        <v>214</v>
      </c>
      <c r="B20" s="78" t="s">
        <v>215</v>
      </c>
      <c r="C20" s="77" t="s">
        <v>208</v>
      </c>
      <c r="D20" s="79" t="s">
        <v>209</v>
      </c>
      <c r="E20" s="55">
        <v>79037.8</v>
      </c>
      <c r="F20" s="55">
        <v>79037.8</v>
      </c>
      <c r="G20" s="55">
        <v>0</v>
      </c>
      <c r="H20" s="55">
        <v>0</v>
      </c>
      <c r="I20" s="79"/>
    </row>
    <row r="21" customHeight="1" spans="1:9">
      <c r="A21" s="77" t="s">
        <v>214</v>
      </c>
      <c r="B21" s="78" t="s">
        <v>215</v>
      </c>
      <c r="C21" s="77" t="s">
        <v>198</v>
      </c>
      <c r="D21" s="79" t="s">
        <v>199</v>
      </c>
      <c r="E21" s="55">
        <v>90190.71</v>
      </c>
      <c r="F21" s="55">
        <v>90190.71</v>
      </c>
      <c r="G21" s="55">
        <v>0</v>
      </c>
      <c r="H21" s="55">
        <v>0</v>
      </c>
      <c r="I21" s="79"/>
    </row>
    <row r="22" customHeight="1" spans="1:9">
      <c r="A22" s="77" t="s">
        <v>216</v>
      </c>
      <c r="B22" s="78" t="s">
        <v>217</v>
      </c>
      <c r="C22" s="77" t="s">
        <v>218</v>
      </c>
      <c r="D22" s="79" t="s">
        <v>217</v>
      </c>
      <c r="E22" s="55">
        <v>179414.64</v>
      </c>
      <c r="F22" s="55">
        <v>179414.64</v>
      </c>
      <c r="G22" s="55">
        <v>0</v>
      </c>
      <c r="H22" s="55">
        <v>0</v>
      </c>
      <c r="I22" s="79"/>
    </row>
    <row r="23" customHeight="1" spans="1:9">
      <c r="A23" s="77" t="s">
        <v>216</v>
      </c>
      <c r="B23" s="78" t="s">
        <v>217</v>
      </c>
      <c r="C23" s="77" t="s">
        <v>198</v>
      </c>
      <c r="D23" s="79" t="s">
        <v>199</v>
      </c>
      <c r="E23" s="55">
        <v>163088.64</v>
      </c>
      <c r="F23" s="55">
        <v>163088.64</v>
      </c>
      <c r="G23" s="55">
        <v>0</v>
      </c>
      <c r="H23" s="55">
        <v>0</v>
      </c>
      <c r="I23" s="79"/>
    </row>
    <row r="24" customHeight="1" spans="1:9">
      <c r="A24" s="77" t="s">
        <v>219</v>
      </c>
      <c r="B24" s="78" t="s">
        <v>220</v>
      </c>
      <c r="C24" s="77" t="s">
        <v>221</v>
      </c>
      <c r="D24" s="79" t="s">
        <v>222</v>
      </c>
      <c r="E24" s="55">
        <v>1430086.52</v>
      </c>
      <c r="F24" s="55">
        <v>0</v>
      </c>
      <c r="G24" s="55">
        <v>654286.52</v>
      </c>
      <c r="H24" s="55">
        <v>775800</v>
      </c>
      <c r="I24" s="79"/>
    </row>
    <row r="25" customHeight="1" spans="1:9">
      <c r="A25" s="77" t="s">
        <v>223</v>
      </c>
      <c r="B25" s="78" t="s">
        <v>224</v>
      </c>
      <c r="C25" s="77" t="s">
        <v>225</v>
      </c>
      <c r="D25" s="79" t="s">
        <v>226</v>
      </c>
      <c r="E25" s="55">
        <v>841700</v>
      </c>
      <c r="F25" s="55">
        <v>0</v>
      </c>
      <c r="G25" s="55">
        <v>65900</v>
      </c>
      <c r="H25" s="55">
        <v>775800</v>
      </c>
      <c r="I25" s="79"/>
    </row>
    <row r="26" customHeight="1" spans="1:9">
      <c r="A26" s="77" t="s">
        <v>223</v>
      </c>
      <c r="B26" s="78" t="s">
        <v>224</v>
      </c>
      <c r="C26" s="77" t="s">
        <v>227</v>
      </c>
      <c r="D26" s="79" t="s">
        <v>228</v>
      </c>
      <c r="E26" s="55">
        <v>71892</v>
      </c>
      <c r="F26" s="55">
        <v>0</v>
      </c>
      <c r="G26" s="55">
        <v>71892</v>
      </c>
      <c r="H26" s="55">
        <v>0</v>
      </c>
      <c r="I26" s="79"/>
    </row>
    <row r="27" customHeight="1" spans="1:9">
      <c r="A27" s="77" t="s">
        <v>229</v>
      </c>
      <c r="B27" s="78" t="s">
        <v>230</v>
      </c>
      <c r="C27" s="77" t="s">
        <v>225</v>
      </c>
      <c r="D27" s="79" t="s">
        <v>226</v>
      </c>
      <c r="E27" s="55">
        <v>18400</v>
      </c>
      <c r="F27" s="55">
        <v>0</v>
      </c>
      <c r="G27" s="55">
        <v>18400</v>
      </c>
      <c r="H27" s="55">
        <v>0</v>
      </c>
      <c r="I27" s="79"/>
    </row>
    <row r="28" customHeight="1" spans="1:9">
      <c r="A28" s="77" t="s">
        <v>229</v>
      </c>
      <c r="B28" s="78" t="s">
        <v>230</v>
      </c>
      <c r="C28" s="77" t="s">
        <v>227</v>
      </c>
      <c r="D28" s="79" t="s">
        <v>228</v>
      </c>
      <c r="E28" s="55">
        <v>30000</v>
      </c>
      <c r="F28" s="55">
        <v>0</v>
      </c>
      <c r="G28" s="55">
        <v>30000</v>
      </c>
      <c r="H28" s="55">
        <v>0</v>
      </c>
      <c r="I28" s="79"/>
    </row>
    <row r="29" customHeight="1" spans="1:9">
      <c r="A29" s="77" t="s">
        <v>231</v>
      </c>
      <c r="B29" s="78" t="s">
        <v>232</v>
      </c>
      <c r="C29" s="77" t="s">
        <v>225</v>
      </c>
      <c r="D29" s="79" t="s">
        <v>226</v>
      </c>
      <c r="E29" s="55">
        <v>5000</v>
      </c>
      <c r="F29" s="55">
        <v>0</v>
      </c>
      <c r="G29" s="55">
        <v>5000</v>
      </c>
      <c r="H29" s="55">
        <v>0</v>
      </c>
      <c r="I29" s="79"/>
    </row>
    <row r="30" customHeight="1" spans="1:9">
      <c r="A30" s="77" t="s">
        <v>231</v>
      </c>
      <c r="B30" s="78" t="s">
        <v>232</v>
      </c>
      <c r="C30" s="77" t="s">
        <v>227</v>
      </c>
      <c r="D30" s="79" t="s">
        <v>228</v>
      </c>
      <c r="E30" s="55">
        <v>10000</v>
      </c>
      <c r="F30" s="55">
        <v>0</v>
      </c>
      <c r="G30" s="55">
        <v>10000</v>
      </c>
      <c r="H30" s="55">
        <v>0</v>
      </c>
      <c r="I30" s="79"/>
    </row>
    <row r="31" customHeight="1" spans="1:9">
      <c r="A31" s="77" t="s">
        <v>233</v>
      </c>
      <c r="B31" s="78" t="s">
        <v>234</v>
      </c>
      <c r="C31" s="77" t="s">
        <v>225</v>
      </c>
      <c r="D31" s="79" t="s">
        <v>226</v>
      </c>
      <c r="E31" s="55">
        <v>15000</v>
      </c>
      <c r="F31" s="55">
        <v>0</v>
      </c>
      <c r="G31" s="55">
        <v>15000</v>
      </c>
      <c r="H31" s="55">
        <v>0</v>
      </c>
      <c r="I31" s="79"/>
    </row>
    <row r="32" customHeight="1" spans="1:9">
      <c r="A32" s="77" t="s">
        <v>233</v>
      </c>
      <c r="B32" s="78" t="s">
        <v>234</v>
      </c>
      <c r="C32" s="77" t="s">
        <v>227</v>
      </c>
      <c r="D32" s="79" t="s">
        <v>228</v>
      </c>
      <c r="E32" s="55">
        <v>42288</v>
      </c>
      <c r="F32" s="55">
        <v>0</v>
      </c>
      <c r="G32" s="55">
        <v>42288</v>
      </c>
      <c r="H32" s="55">
        <v>0</v>
      </c>
      <c r="I32" s="79"/>
    </row>
    <row r="33" customHeight="1" spans="1:9">
      <c r="A33" s="77" t="s">
        <v>235</v>
      </c>
      <c r="B33" s="78" t="s">
        <v>236</v>
      </c>
      <c r="C33" s="77" t="s">
        <v>225</v>
      </c>
      <c r="D33" s="79" t="s">
        <v>226</v>
      </c>
      <c r="E33" s="55">
        <v>50000</v>
      </c>
      <c r="F33" s="55">
        <v>0</v>
      </c>
      <c r="G33" s="55">
        <v>50000</v>
      </c>
      <c r="H33" s="55">
        <v>0</v>
      </c>
      <c r="I33" s="79"/>
    </row>
    <row r="34" customHeight="1" spans="1:9">
      <c r="A34" s="77" t="s">
        <v>235</v>
      </c>
      <c r="B34" s="78" t="s">
        <v>236</v>
      </c>
      <c r="C34" s="77" t="s">
        <v>227</v>
      </c>
      <c r="D34" s="79" t="s">
        <v>228</v>
      </c>
      <c r="E34" s="55">
        <v>96120</v>
      </c>
      <c r="F34" s="55">
        <v>0</v>
      </c>
      <c r="G34" s="55">
        <v>96120</v>
      </c>
      <c r="H34" s="55">
        <v>0</v>
      </c>
      <c r="I34" s="79"/>
    </row>
    <row r="35" customHeight="1" spans="1:9">
      <c r="A35" s="77" t="s">
        <v>237</v>
      </c>
      <c r="B35" s="78" t="s">
        <v>238</v>
      </c>
      <c r="C35" s="77" t="s">
        <v>239</v>
      </c>
      <c r="D35" s="79" t="s">
        <v>238</v>
      </c>
      <c r="E35" s="55">
        <v>5000</v>
      </c>
      <c r="F35" s="55">
        <v>0</v>
      </c>
      <c r="G35" s="55">
        <v>5000</v>
      </c>
      <c r="H35" s="55">
        <v>0</v>
      </c>
      <c r="I35" s="79"/>
    </row>
    <row r="36" customHeight="1" spans="1:9">
      <c r="A36" s="77" t="s">
        <v>237</v>
      </c>
      <c r="B36" s="78" t="s">
        <v>238</v>
      </c>
      <c r="C36" s="77" t="s">
        <v>227</v>
      </c>
      <c r="D36" s="79" t="s">
        <v>228</v>
      </c>
      <c r="E36" s="55">
        <v>10000</v>
      </c>
      <c r="F36" s="55">
        <v>0</v>
      </c>
      <c r="G36" s="55">
        <v>10000</v>
      </c>
      <c r="H36" s="55">
        <v>0</v>
      </c>
      <c r="I36" s="79"/>
    </row>
    <row r="37" customHeight="1" spans="1:9">
      <c r="A37" s="77" t="s">
        <v>240</v>
      </c>
      <c r="B37" s="78" t="s">
        <v>241</v>
      </c>
      <c r="C37" s="77" t="s">
        <v>242</v>
      </c>
      <c r="D37" s="79" t="s">
        <v>241</v>
      </c>
      <c r="E37" s="55">
        <v>6594.48</v>
      </c>
      <c r="F37" s="55">
        <v>0</v>
      </c>
      <c r="G37" s="55">
        <v>6594.48</v>
      </c>
      <c r="H37" s="55">
        <v>0</v>
      </c>
      <c r="I37" s="79"/>
    </row>
    <row r="38" customHeight="1" spans="1:9">
      <c r="A38" s="77" t="s">
        <v>240</v>
      </c>
      <c r="B38" s="78" t="s">
        <v>241</v>
      </c>
      <c r="C38" s="77" t="s">
        <v>227</v>
      </c>
      <c r="D38" s="79" t="s">
        <v>228</v>
      </c>
      <c r="E38" s="55">
        <v>5969.76</v>
      </c>
      <c r="F38" s="55">
        <v>0</v>
      </c>
      <c r="G38" s="55">
        <v>5969.76</v>
      </c>
      <c r="H38" s="55">
        <v>0</v>
      </c>
      <c r="I38" s="79"/>
    </row>
    <row r="39" customHeight="1" spans="1:9">
      <c r="A39" s="77" t="s">
        <v>243</v>
      </c>
      <c r="B39" s="78" t="s">
        <v>244</v>
      </c>
      <c r="C39" s="77" t="s">
        <v>225</v>
      </c>
      <c r="D39" s="79" t="s">
        <v>226</v>
      </c>
      <c r="E39" s="55">
        <v>30113.64</v>
      </c>
      <c r="F39" s="55">
        <v>0</v>
      </c>
      <c r="G39" s="55">
        <v>30113.64</v>
      </c>
      <c r="H39" s="55">
        <v>0</v>
      </c>
      <c r="I39" s="79"/>
    </row>
    <row r="40" customHeight="1" spans="1:9">
      <c r="A40" s="77" t="s">
        <v>243</v>
      </c>
      <c r="B40" s="78" t="s">
        <v>244</v>
      </c>
      <c r="C40" s="77" t="s">
        <v>227</v>
      </c>
      <c r="D40" s="79" t="s">
        <v>228</v>
      </c>
      <c r="E40" s="55">
        <v>27368.64</v>
      </c>
      <c r="F40" s="55">
        <v>0</v>
      </c>
      <c r="G40" s="55">
        <v>27368.64</v>
      </c>
      <c r="H40" s="55">
        <v>0</v>
      </c>
      <c r="I40" s="79"/>
    </row>
    <row r="41" customHeight="1" spans="1:9">
      <c r="A41" s="77" t="s">
        <v>245</v>
      </c>
      <c r="B41" s="78" t="s">
        <v>246</v>
      </c>
      <c r="C41" s="77" t="s">
        <v>225</v>
      </c>
      <c r="D41" s="79" t="s">
        <v>226</v>
      </c>
      <c r="E41" s="55">
        <v>756</v>
      </c>
      <c r="F41" s="55">
        <v>0</v>
      </c>
      <c r="G41" s="55">
        <v>756</v>
      </c>
      <c r="H41" s="55">
        <v>0</v>
      </c>
      <c r="I41" s="79"/>
    </row>
    <row r="42" customHeight="1" spans="1:9">
      <c r="A42" s="77" t="s">
        <v>245</v>
      </c>
      <c r="B42" s="78" t="s">
        <v>246</v>
      </c>
      <c r="C42" s="77" t="s">
        <v>227</v>
      </c>
      <c r="D42" s="79" t="s">
        <v>228</v>
      </c>
      <c r="E42" s="55">
        <v>684</v>
      </c>
      <c r="F42" s="55">
        <v>0</v>
      </c>
      <c r="G42" s="55">
        <v>684</v>
      </c>
      <c r="H42" s="55">
        <v>0</v>
      </c>
      <c r="I42" s="79"/>
    </row>
    <row r="43" customHeight="1" spans="1:9">
      <c r="A43" s="77" t="s">
        <v>247</v>
      </c>
      <c r="B43" s="78" t="s">
        <v>248</v>
      </c>
      <c r="C43" s="77" t="s">
        <v>249</v>
      </c>
      <c r="D43" s="79" t="s">
        <v>248</v>
      </c>
      <c r="E43" s="55">
        <v>30000</v>
      </c>
      <c r="F43" s="55">
        <v>0</v>
      </c>
      <c r="G43" s="55">
        <v>30000</v>
      </c>
      <c r="H43" s="55">
        <v>0</v>
      </c>
      <c r="I43" s="79"/>
    </row>
    <row r="44" customHeight="1" spans="1:9">
      <c r="A44" s="77" t="s">
        <v>250</v>
      </c>
      <c r="B44" s="78" t="s">
        <v>251</v>
      </c>
      <c r="C44" s="77" t="s">
        <v>225</v>
      </c>
      <c r="D44" s="79" t="s">
        <v>226</v>
      </c>
      <c r="E44" s="55">
        <v>128400</v>
      </c>
      <c r="F44" s="55">
        <v>0</v>
      </c>
      <c r="G44" s="55">
        <v>128400</v>
      </c>
      <c r="H44" s="55">
        <v>0</v>
      </c>
      <c r="I44" s="79"/>
    </row>
    <row r="45" customHeight="1" spans="1:9">
      <c r="A45" s="77" t="s">
        <v>252</v>
      </c>
      <c r="B45" s="78" t="s">
        <v>253</v>
      </c>
      <c r="C45" s="77" t="s">
        <v>254</v>
      </c>
      <c r="D45" s="79" t="s">
        <v>253</v>
      </c>
      <c r="E45" s="55">
        <v>4800</v>
      </c>
      <c r="F45" s="55">
        <v>0</v>
      </c>
      <c r="G45" s="55">
        <v>4800</v>
      </c>
      <c r="H45" s="55">
        <v>0</v>
      </c>
      <c r="I45" s="79"/>
    </row>
    <row r="46" customHeight="1" spans="1:9">
      <c r="A46" s="77" t="s">
        <v>255</v>
      </c>
      <c r="B46" s="78" t="s">
        <v>256</v>
      </c>
      <c r="C46" s="77" t="s">
        <v>257</v>
      </c>
      <c r="D46" s="79" t="s">
        <v>256</v>
      </c>
      <c r="E46" s="55">
        <v>901556</v>
      </c>
      <c r="F46" s="55">
        <v>17100</v>
      </c>
      <c r="G46" s="55">
        <v>0</v>
      </c>
      <c r="H46" s="55">
        <v>884456</v>
      </c>
      <c r="I46" s="79"/>
    </row>
    <row r="47" customHeight="1" spans="1:9">
      <c r="A47" s="77" t="s">
        <v>258</v>
      </c>
      <c r="B47" s="78" t="s">
        <v>259</v>
      </c>
      <c r="C47" s="77" t="s">
        <v>260</v>
      </c>
      <c r="D47" s="79" t="s">
        <v>261</v>
      </c>
      <c r="E47" s="55">
        <v>14400</v>
      </c>
      <c r="F47" s="55">
        <v>14400</v>
      </c>
      <c r="G47" s="55">
        <v>0</v>
      </c>
      <c r="H47" s="55">
        <v>0</v>
      </c>
      <c r="I47" s="79"/>
    </row>
    <row r="48" customHeight="1" spans="1:9">
      <c r="A48" s="77" t="s">
        <v>262</v>
      </c>
      <c r="B48" s="78" t="s">
        <v>263</v>
      </c>
      <c r="C48" s="77" t="s">
        <v>260</v>
      </c>
      <c r="D48" s="79" t="s">
        <v>261</v>
      </c>
      <c r="E48" s="55">
        <v>2700</v>
      </c>
      <c r="F48" s="55">
        <v>2700</v>
      </c>
      <c r="G48" s="55">
        <v>0</v>
      </c>
      <c r="H48" s="55">
        <v>0</v>
      </c>
      <c r="I48" s="79"/>
    </row>
    <row r="49" customHeight="1" spans="1:9">
      <c r="A49" s="77" t="s">
        <v>264</v>
      </c>
      <c r="B49" s="78" t="s">
        <v>265</v>
      </c>
      <c r="C49" s="77" t="s">
        <v>266</v>
      </c>
      <c r="D49" s="79" t="s">
        <v>267</v>
      </c>
      <c r="E49" s="55">
        <v>884456</v>
      </c>
      <c r="F49" s="55">
        <v>0</v>
      </c>
      <c r="G49" s="55">
        <v>0</v>
      </c>
      <c r="H49" s="55">
        <v>884456</v>
      </c>
      <c r="I49" s="79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I21" sqref="I21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26" t="s">
        <v>22</v>
      </c>
    </row>
    <row r="2" ht="28.5" customHeight="1" spans="1:6">
      <c r="A2" s="27" t="s">
        <v>268</v>
      </c>
      <c r="B2" s="27"/>
      <c r="C2" s="27"/>
      <c r="D2" s="27"/>
      <c r="E2" s="27"/>
      <c r="F2" s="27"/>
    </row>
    <row r="3" ht="22.5" customHeight="1" spans="6:6">
      <c r="F3" s="46" t="s">
        <v>43</v>
      </c>
    </row>
    <row r="4" ht="22.5" customHeight="1" spans="1:6">
      <c r="A4" s="49" t="s">
        <v>161</v>
      </c>
      <c r="B4" s="49" t="s">
        <v>162</v>
      </c>
      <c r="C4" s="49" t="s">
        <v>138</v>
      </c>
      <c r="D4" s="49" t="s">
        <v>163</v>
      </c>
      <c r="E4" s="49" t="s">
        <v>164</v>
      </c>
      <c r="F4" s="49" t="s">
        <v>166</v>
      </c>
    </row>
    <row r="5" ht="15.75" customHeight="1" spans="1:6">
      <c r="A5" s="36" t="s">
        <v>148</v>
      </c>
      <c r="B5" s="36" t="s">
        <v>148</v>
      </c>
      <c r="C5" s="36" t="s">
        <v>148</v>
      </c>
      <c r="D5" s="36" t="s">
        <v>148</v>
      </c>
      <c r="E5" s="36" t="s">
        <v>148</v>
      </c>
      <c r="F5" s="36" t="s">
        <v>148</v>
      </c>
    </row>
    <row r="6" customHeight="1" spans="1:6">
      <c r="A6" s="79"/>
      <c r="B6" s="66" t="s">
        <v>138</v>
      </c>
      <c r="C6" s="55">
        <v>5056961.49</v>
      </c>
      <c r="D6" s="55">
        <v>4402674.97</v>
      </c>
      <c r="E6" s="55">
        <v>654286.52</v>
      </c>
      <c r="F6" s="40"/>
    </row>
    <row r="7" customHeight="1" spans="1:6">
      <c r="A7" s="79" t="s">
        <v>167</v>
      </c>
      <c r="B7" s="66" t="s">
        <v>168</v>
      </c>
      <c r="C7" s="55">
        <v>2958463.18</v>
      </c>
      <c r="D7" s="55">
        <v>2304176.66</v>
      </c>
      <c r="E7" s="55">
        <v>654286.52</v>
      </c>
      <c r="F7" s="40"/>
    </row>
    <row r="8" customHeight="1" spans="1:6">
      <c r="A8" s="79" t="s">
        <v>173</v>
      </c>
      <c r="B8" s="66" t="s">
        <v>174</v>
      </c>
      <c r="C8" s="55">
        <v>1693165.96</v>
      </c>
      <c r="D8" s="55">
        <v>1194067.98</v>
      </c>
      <c r="E8" s="55">
        <v>499097.98</v>
      </c>
      <c r="F8" s="40"/>
    </row>
    <row r="9" customHeight="1" spans="1:6">
      <c r="A9" s="79" t="s">
        <v>175</v>
      </c>
      <c r="B9" s="66" t="s">
        <v>172</v>
      </c>
      <c r="C9" s="55">
        <v>1693165.96</v>
      </c>
      <c r="D9" s="55">
        <v>1194067.98</v>
      </c>
      <c r="E9" s="55">
        <v>499097.98</v>
      </c>
      <c r="F9" s="40"/>
    </row>
    <row r="10" customHeight="1" spans="1:6">
      <c r="A10" s="79" t="s">
        <v>176</v>
      </c>
      <c r="B10" s="66" t="s">
        <v>177</v>
      </c>
      <c r="C10" s="55">
        <v>1265297.22</v>
      </c>
      <c r="D10" s="55">
        <v>1110108.68</v>
      </c>
      <c r="E10" s="55">
        <v>155188.54</v>
      </c>
      <c r="F10" s="40"/>
    </row>
    <row r="11" customHeight="1" spans="1:6">
      <c r="A11" s="79" t="s">
        <v>178</v>
      </c>
      <c r="B11" s="66" t="s">
        <v>172</v>
      </c>
      <c r="C11" s="55">
        <v>1265297.22</v>
      </c>
      <c r="D11" s="55">
        <v>1110108.68</v>
      </c>
      <c r="E11" s="55">
        <v>155188.54</v>
      </c>
      <c r="F11" s="40"/>
    </row>
    <row r="12" customHeight="1" spans="1:6">
      <c r="A12" s="79" t="s">
        <v>179</v>
      </c>
      <c r="B12" s="66" t="s">
        <v>180</v>
      </c>
      <c r="C12" s="55">
        <v>2098498.31</v>
      </c>
      <c r="D12" s="55">
        <v>2098498.31</v>
      </c>
      <c r="E12" s="55">
        <v>0</v>
      </c>
      <c r="F12" s="40"/>
    </row>
    <row r="13" customHeight="1" spans="1:6">
      <c r="A13" s="79" t="s">
        <v>181</v>
      </c>
      <c r="B13" s="66" t="s">
        <v>182</v>
      </c>
      <c r="C13" s="55">
        <v>2098498.31</v>
      </c>
      <c r="D13" s="55">
        <v>2098498.31</v>
      </c>
      <c r="E13" s="55">
        <v>0</v>
      </c>
      <c r="F13" s="39"/>
    </row>
    <row r="14" customHeight="1" spans="1:6">
      <c r="A14" s="79" t="s">
        <v>183</v>
      </c>
      <c r="B14" s="66" t="s">
        <v>184</v>
      </c>
      <c r="C14" s="55">
        <v>2098498.31</v>
      </c>
      <c r="D14" s="55">
        <v>2098498.31</v>
      </c>
      <c r="E14" s="55">
        <v>0</v>
      </c>
      <c r="F14" s="39"/>
    </row>
    <row r="15" customHeight="1" spans="1:2">
      <c r="A15" s="26"/>
      <c r="B15" s="26"/>
    </row>
    <row r="16" customHeight="1" spans="2:2">
      <c r="B16" s="26"/>
    </row>
    <row r="17" customHeight="1" spans="2:2">
      <c r="B17" s="26"/>
    </row>
    <row r="18" customHeight="1" spans="2:5">
      <c r="B18" s="26"/>
      <c r="E18" s="81"/>
    </row>
    <row r="19" customHeight="1" spans="2:5">
      <c r="B19" s="26"/>
      <c r="E19" s="8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 </vt:lpstr>
      <vt:lpstr>表13-部门专项业务经费绩效目标表 (01)</vt:lpstr>
      <vt:lpstr>表13-部门专项业务经费绩效目标表 (02）</vt:lpstr>
      <vt:lpstr>表13-部门专项业务经费绩效目标表（03） </vt:lpstr>
      <vt:lpstr>表13-部门专项业务经费绩效目标表 (04)</vt:lpstr>
      <vt:lpstr>表13-部门专项业务经费绩效目标表 (05)</vt:lpstr>
      <vt:lpstr>表13-部门专项业务经费绩效目标表 (06)</vt:lpstr>
      <vt:lpstr>表13-部门专项业务经费绩效目标表 (07)</vt:lpstr>
      <vt:lpstr>表13-部门专项业务经费绩效目标表 (08)</vt:lpstr>
      <vt:lpstr>表13-部门专项业务经费绩效目标表 (09)</vt:lpstr>
      <vt:lpstr>表13-部门专项业务经费绩效目标表 (10)</vt:lpstr>
      <vt:lpstr>表13-部门专项业务经费绩效目标表 (11)</vt:lpstr>
      <vt:lpstr>表13-部门专项业务经费绩效目标表 (12)</vt:lpstr>
      <vt:lpstr>表13-部门专项业务经费绩效目标表 (13)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飘渺浮云</cp:lastModifiedBy>
  <cp:revision>1</cp:revision>
  <dcterms:created xsi:type="dcterms:W3CDTF">2018-01-09T01:56:00Z</dcterms:created>
  <cp:lastPrinted>2021-05-24T08:27:00Z</cp:lastPrinted>
  <dcterms:modified xsi:type="dcterms:W3CDTF">2021-06-04T08:27:33Z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733717C559BC4FE681DD0B9FC0526D11</vt:lpwstr>
  </property>
</Properties>
</file>