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3655" windowHeight="9570" activeTab="0"/>
  </bookViews>
  <sheets>
    <sheet name="一般公共预算" sheetId="1" r:id="rId1"/>
    <sheet name="政府性基金预算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<sst xmlns="http://schemas.openxmlformats.org/spreadsheetml/2006/main" count="68" uniqueCount="46">
  <si>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收入</t>
  </si>
  <si>
    <t>支出</t>
  </si>
  <si>
    <t>项目</t>
  </si>
  <si>
    <t>一、地方财政收入</t>
  </si>
  <si>
    <t>一、支出合计</t>
  </si>
  <si>
    <t>二、上级补助收入</t>
  </si>
  <si>
    <t>二、上解支出</t>
  </si>
  <si>
    <t>其中：返还性收入</t>
  </si>
  <si>
    <t>三、补助支出</t>
  </si>
  <si>
    <t xml:space="preserve">     一般性转移支付收入</t>
  </si>
  <si>
    <t xml:space="preserve">     专项转移支付收入</t>
  </si>
  <si>
    <t>五、滚存结余</t>
  </si>
  <si>
    <t>五、上年结余</t>
  </si>
  <si>
    <t xml:space="preserve">  减：结转下年支出</t>
  </si>
  <si>
    <t xml:space="preserve">  净结余</t>
  </si>
  <si>
    <t>收入总计</t>
  </si>
  <si>
    <t>支出总计</t>
  </si>
  <si>
    <t>备注（预算科目）</t>
  </si>
  <si>
    <t>单位：万元</t>
  </si>
  <si>
    <t>调整后预算数</t>
  </si>
  <si>
    <t>三、债务转贷收入</t>
  </si>
  <si>
    <t>政府性基金预算收入</t>
  </si>
  <si>
    <t>债务转贷收入</t>
  </si>
  <si>
    <t>政府性基金预算支出</t>
  </si>
  <si>
    <t>政府性基金预算补助下级支出</t>
  </si>
  <si>
    <t>政府性基金预算上解上级支出</t>
  </si>
  <si>
    <t>债务还本支出</t>
  </si>
  <si>
    <t xml:space="preserve">  地方政府专项债务还本支出</t>
  </si>
  <si>
    <t>附件1：</t>
  </si>
  <si>
    <t>附件2：</t>
  </si>
  <si>
    <t>政府性基金转移收入</t>
  </si>
  <si>
    <t>四、债务还本支出</t>
  </si>
  <si>
    <t>2021年佛坪县一般公共预算收支调整表(草案）</t>
  </si>
  <si>
    <t>2021年佛坪县政府性基金预算收支调整表(草案）</t>
  </si>
  <si>
    <r>
      <t>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年年初预算数</t>
    </r>
  </si>
  <si>
    <r>
      <t>使用再融资债券还本3</t>
    </r>
    <r>
      <rPr>
        <sz val="10"/>
        <color indexed="8"/>
        <rFont val="宋体"/>
        <family val="0"/>
      </rPr>
      <t>331万元</t>
    </r>
  </si>
  <si>
    <t xml:space="preserve">    其他地方自行试点项目收益专项债券转贷收入</t>
  </si>
  <si>
    <t>上次调整数</t>
  </si>
  <si>
    <t>本次调整数</t>
  </si>
  <si>
    <t>四、调入资金</t>
  </si>
  <si>
    <t>增加上解市资信担保公司资本金等</t>
  </si>
  <si>
    <t>增加地方政府一般债务转贷收入6万元。</t>
  </si>
  <si>
    <r>
      <t>动用预算稳定调节基金1378万元</t>
    </r>
    <r>
      <rPr>
        <sz val="10"/>
        <color indexed="8"/>
        <rFont val="宋体"/>
        <family val="0"/>
      </rPr>
      <t>、调入国有资本经营收入1</t>
    </r>
    <r>
      <rPr>
        <sz val="10"/>
        <color indexed="8"/>
        <rFont val="宋体"/>
        <family val="0"/>
      </rPr>
      <t>44万元。</t>
    </r>
  </si>
  <si>
    <t>政府性基金预算支出增加“其他地方自行试点项目收益专项债券收入安排的支出”2100万元。</t>
  </si>
  <si>
    <t>备注：上次调整指在第十八届人大常委会第33次会议通过的《2021年佛坪县预算调整方案（草案）》</t>
  </si>
  <si>
    <t>备注：上次调整指在第十八届人大常委会第33次会议通过的《2021年佛坪县预算调整方案（草案）》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</si>
</sst>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.0_);[Red]\(0.0\)"/>
    <numFmt numFmtId="181" formatCode="0_);[Red]\(0\)"/>
    <numFmt numFmtId="182" formatCode="_ * #,##0_ ;_ * \-#,##0_ ;_ * &quot;-&quot;?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1" fillId="0" borderId="0" xfId="73" applyFont="1">
      <alignment vertical="center"/>
      <protection/>
    </xf>
    <xf numFmtId="0" fontId="1" fillId="0" borderId="0" xfId="73" applyFont="1" applyAlignment="1">
      <alignment horizontal="center" vertical="center"/>
      <protection/>
    </xf>
    <xf numFmtId="0" fontId="6" fillId="0" borderId="10" xfId="73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6" fillId="0" borderId="11" xfId="73" applyFont="1" applyBorder="1">
      <alignment vertical="center"/>
      <protection/>
    </xf>
    <xf numFmtId="0" fontId="6" fillId="0" borderId="10" xfId="73" applyFont="1" applyBorder="1" applyAlignment="1">
      <alignment horizontal="left" vertical="center"/>
      <protection/>
    </xf>
    <xf numFmtId="0" fontId="6" fillId="0" borderId="12" xfId="73" applyFont="1" applyBorder="1" applyAlignment="1">
      <alignment horizontal="center" vertical="center"/>
      <protection/>
    </xf>
    <xf numFmtId="0" fontId="6" fillId="0" borderId="13" xfId="73" applyFont="1" applyBorder="1">
      <alignment vertical="center"/>
      <protection/>
    </xf>
    <xf numFmtId="0" fontId="6" fillId="0" borderId="14" xfId="73" applyFont="1" applyBorder="1" applyAlignment="1">
      <alignment horizontal="center" vertical="center"/>
      <protection/>
    </xf>
    <xf numFmtId="0" fontId="6" fillId="0" borderId="14" xfId="73" applyFont="1" applyBorder="1" applyAlignment="1">
      <alignment horizontal="left" vertical="center"/>
      <protection/>
    </xf>
    <xf numFmtId="0" fontId="6" fillId="0" borderId="15" xfId="73" applyFont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0" xfId="73" applyFont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6" fillId="0" borderId="14" xfId="73" applyFont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6" fillId="0" borderId="10" xfId="73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6" fillId="0" borderId="12" xfId="73" applyFont="1" applyBorder="1" applyAlignment="1">
      <alignment horizontal="center" vertical="center" wrapText="1"/>
      <protection/>
    </xf>
    <xf numFmtId="0" fontId="6" fillId="0" borderId="12" xfId="73" applyFont="1" applyBorder="1" applyAlignment="1">
      <alignment horizontal="left" vertical="center" wrapText="1"/>
      <protection/>
    </xf>
    <xf numFmtId="0" fontId="6" fillId="0" borderId="15" xfId="73" applyFont="1" applyBorder="1" applyAlignment="1">
      <alignment horizontal="center" vertical="center" wrapText="1"/>
      <protection/>
    </xf>
    <xf numFmtId="0" fontId="6" fillId="0" borderId="12" xfId="73" applyFont="1" applyBorder="1" applyAlignment="1">
      <alignment horizontal="left" vertical="center" wrapText="1"/>
      <protection/>
    </xf>
    <xf numFmtId="0" fontId="6" fillId="0" borderId="16" xfId="73" applyFont="1" applyFill="1" applyBorder="1">
      <alignment vertical="center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1" fillId="0" borderId="17" xfId="73" applyFont="1" applyBorder="1" applyAlignment="1">
      <alignment horizontal="center" vertical="center"/>
      <protection/>
    </xf>
    <xf numFmtId="0" fontId="1" fillId="0" borderId="18" xfId="73" applyFont="1" applyBorder="1" applyAlignment="1">
      <alignment horizontal="center" vertical="center"/>
      <protection/>
    </xf>
    <xf numFmtId="0" fontId="6" fillId="0" borderId="12" xfId="73" applyFont="1" applyBorder="1" applyAlignment="1">
      <alignment horizontal="center" vertical="center" wrapText="1"/>
      <protection/>
    </xf>
    <xf numFmtId="0" fontId="5" fillId="0" borderId="0" xfId="73" applyFont="1" applyAlignment="1">
      <alignment horizontal="center" vertical="center"/>
      <protection/>
    </xf>
    <xf numFmtId="0" fontId="6" fillId="0" borderId="10" xfId="73" applyFont="1" applyBorder="1" applyAlignment="1">
      <alignment horizontal="center" vertical="center"/>
      <protection/>
    </xf>
    <xf numFmtId="0" fontId="6" fillId="0" borderId="11" xfId="73" applyFont="1" applyBorder="1" applyAlignment="1">
      <alignment horizontal="center" vertical="center"/>
      <protection/>
    </xf>
    <xf numFmtId="0" fontId="1" fillId="0" borderId="19" xfId="73" applyFont="1" applyBorder="1" applyAlignment="1">
      <alignment horizontal="center" vertical="center"/>
      <protection/>
    </xf>
    <xf numFmtId="0" fontId="6" fillId="0" borderId="20" xfId="73" applyFont="1" applyBorder="1" applyAlignment="1">
      <alignment horizontal="center" vertical="center" wrapText="1"/>
      <protection/>
    </xf>
    <xf numFmtId="0" fontId="6" fillId="0" borderId="21" xfId="73" applyFont="1" applyBorder="1" applyAlignment="1">
      <alignment horizontal="center" vertical="center" wrapText="1"/>
      <protection/>
    </xf>
    <xf numFmtId="0" fontId="6" fillId="0" borderId="12" xfId="73" applyFont="1" applyBorder="1" applyAlignment="1">
      <alignment horizontal="center" vertical="center"/>
      <protection/>
    </xf>
    <xf numFmtId="0" fontId="5" fillId="0" borderId="0" xfId="73" applyFont="1" applyAlignment="1">
      <alignment horizontal="center" vertical="center"/>
      <protection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3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10 3" xfId="45"/>
    <cellStyle name="常规 2" xfId="46"/>
    <cellStyle name="常规 2 2" xfId="47"/>
    <cellStyle name="常规 2 2 2" xfId="48"/>
    <cellStyle name="常规 2 2 3" xfId="49"/>
    <cellStyle name="常规 2 3" xfId="50"/>
    <cellStyle name="常规 2 4" xfId="51"/>
    <cellStyle name="常规 2 5" xfId="52"/>
    <cellStyle name="常规 2 6" xfId="53"/>
    <cellStyle name="常规 3" xfId="54"/>
    <cellStyle name="常规 3 2" xfId="55"/>
    <cellStyle name="常规 3 2 2" xfId="56"/>
    <cellStyle name="常规 3 2 3" xfId="57"/>
    <cellStyle name="常规 3 3" xfId="58"/>
    <cellStyle name="常规 3 4" xfId="59"/>
    <cellStyle name="常规 3 5" xfId="60"/>
    <cellStyle name="常规 3 6" xfId="61"/>
    <cellStyle name="常规 4" xfId="62"/>
    <cellStyle name="常规 4 2" xfId="63"/>
    <cellStyle name="常规 4 3" xfId="64"/>
    <cellStyle name="常规 4 4" xfId="65"/>
    <cellStyle name="常规 5" xfId="66"/>
    <cellStyle name="常规 5 2" xfId="67"/>
    <cellStyle name="常规 5 3" xfId="68"/>
    <cellStyle name="常规 5 4" xfId="69"/>
    <cellStyle name="常规 5 5" xfId="70"/>
    <cellStyle name="常规 6" xfId="71"/>
    <cellStyle name="常规 7" xfId="72"/>
    <cellStyle name="常规 8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千位分隔 2" xfId="84"/>
    <cellStyle name="千位分隔 3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4">
      <selection activeCell="E7" sqref="E7"/>
    </sheetView>
  </sheetViews>
  <sheetFormatPr defaultColWidth="9.140625" defaultRowHeight="15"/>
  <cols>
    <col min="1" max="1" width="19.57421875" style="0" customWidth="1"/>
    <col min="2" max="2" width="9.00390625" style="0" customWidth="1"/>
    <col min="3" max="4" width="7.421875" style="0" customWidth="1"/>
    <col min="5" max="5" width="8.57421875" style="0" customWidth="1"/>
    <col min="6" max="6" width="27.00390625" style="0" customWidth="1"/>
    <col min="7" max="7" width="17.140625" style="0" customWidth="1"/>
    <col min="8" max="8" width="10.57421875" style="0" customWidth="1"/>
    <col min="9" max="10" width="7.421875" style="0" customWidth="1"/>
    <col min="11" max="11" width="8.140625" style="0" customWidth="1"/>
    <col min="12" max="12" width="16.57421875" style="15" customWidth="1"/>
  </cols>
  <sheetData>
    <row r="1" ht="13.5">
      <c r="A1" t="s">
        <v>28</v>
      </c>
    </row>
    <row r="2" spans="1:12" ht="25.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 thickBot="1">
      <c r="A3" s="1"/>
      <c r="B3" s="2"/>
      <c r="C3" s="2"/>
      <c r="D3" s="2"/>
      <c r="E3" s="2"/>
      <c r="F3" s="2"/>
      <c r="G3" s="2"/>
      <c r="H3" s="2"/>
      <c r="L3" s="24" t="s">
        <v>18</v>
      </c>
    </row>
    <row r="4" spans="1:12" ht="20.25" customHeight="1">
      <c r="A4" s="37" t="s">
        <v>0</v>
      </c>
      <c r="B4" s="31"/>
      <c r="C4" s="31"/>
      <c r="D4" s="31"/>
      <c r="E4" s="31"/>
      <c r="F4" s="31"/>
      <c r="G4" s="31" t="s">
        <v>1</v>
      </c>
      <c r="H4" s="31"/>
      <c r="I4" s="31"/>
      <c r="J4" s="31"/>
      <c r="K4" s="31"/>
      <c r="L4" s="32"/>
    </row>
    <row r="5" spans="1:12" ht="24" customHeight="1">
      <c r="A5" s="36" t="s">
        <v>2</v>
      </c>
      <c r="B5" s="30" t="s">
        <v>34</v>
      </c>
      <c r="C5" s="30" t="s">
        <v>37</v>
      </c>
      <c r="D5" s="30" t="s">
        <v>38</v>
      </c>
      <c r="E5" s="30" t="s">
        <v>19</v>
      </c>
      <c r="F5" s="35" t="s">
        <v>17</v>
      </c>
      <c r="G5" s="35" t="s">
        <v>2</v>
      </c>
      <c r="H5" s="30" t="s">
        <v>34</v>
      </c>
      <c r="I5" s="30" t="s">
        <v>37</v>
      </c>
      <c r="J5" s="30" t="s">
        <v>38</v>
      </c>
      <c r="K5" s="30" t="s">
        <v>19</v>
      </c>
      <c r="L5" s="33" t="s">
        <v>17</v>
      </c>
    </row>
    <row r="6" spans="1:12" ht="25.5" customHeight="1">
      <c r="A6" s="36"/>
      <c r="B6" s="30"/>
      <c r="C6" s="30"/>
      <c r="D6" s="30"/>
      <c r="E6" s="30"/>
      <c r="F6" s="35"/>
      <c r="G6" s="35"/>
      <c r="H6" s="30"/>
      <c r="I6" s="30"/>
      <c r="J6" s="30"/>
      <c r="K6" s="30"/>
      <c r="L6" s="33"/>
    </row>
    <row r="7" spans="1:12" ht="73.5" customHeight="1">
      <c r="A7" s="5" t="s">
        <v>3</v>
      </c>
      <c r="B7" s="3">
        <v>3000</v>
      </c>
      <c r="C7" s="3"/>
      <c r="D7" s="3"/>
      <c r="E7" s="3">
        <f>SUM(B7:D7)</f>
        <v>3000</v>
      </c>
      <c r="F7" s="3"/>
      <c r="G7" s="6" t="s">
        <v>4</v>
      </c>
      <c r="H7" s="3">
        <v>77538</v>
      </c>
      <c r="I7" s="3">
        <v>4324</v>
      </c>
      <c r="J7" s="3">
        <v>9528</v>
      </c>
      <c r="K7" s="3">
        <v>91390</v>
      </c>
      <c r="L7" s="23"/>
    </row>
    <row r="8" spans="1:12" ht="27.75" customHeight="1">
      <c r="A8" s="5" t="s">
        <v>5</v>
      </c>
      <c r="B8" s="3">
        <f>SUM(B9:B11)</f>
        <v>77284</v>
      </c>
      <c r="C8" s="3">
        <f>SUM(C9:C11)</f>
        <v>0</v>
      </c>
      <c r="D8" s="3">
        <f>SUM(D9:D11)</f>
        <v>14435</v>
      </c>
      <c r="E8" s="3">
        <f aca="true" t="shared" si="0" ref="E8:E16">SUM(B8:D8)</f>
        <v>91719</v>
      </c>
      <c r="F8" s="3"/>
      <c r="G8" s="6" t="s">
        <v>6</v>
      </c>
      <c r="H8" s="3">
        <v>2000</v>
      </c>
      <c r="I8" s="3"/>
      <c r="J8" s="3">
        <v>500</v>
      </c>
      <c r="K8" s="3">
        <f aca="true" t="shared" si="1" ref="K8:K16">SUM(H8:J8)</f>
        <v>2500</v>
      </c>
      <c r="L8" s="28" t="s">
        <v>40</v>
      </c>
    </row>
    <row r="9" spans="1:12" ht="27.75" customHeight="1">
      <c r="A9" s="5" t="s">
        <v>7</v>
      </c>
      <c r="B9" s="3">
        <v>438</v>
      </c>
      <c r="C9" s="3"/>
      <c r="D9" s="3"/>
      <c r="E9" s="3">
        <f t="shared" si="0"/>
        <v>438</v>
      </c>
      <c r="F9" s="3"/>
      <c r="G9" s="6" t="s">
        <v>8</v>
      </c>
      <c r="H9" s="3"/>
      <c r="I9" s="3"/>
      <c r="J9" s="3"/>
      <c r="K9" s="3">
        <f t="shared" si="1"/>
        <v>0</v>
      </c>
      <c r="L9" s="25"/>
    </row>
    <row r="10" spans="1:12" ht="27.75" customHeight="1">
      <c r="A10" s="5" t="s">
        <v>9</v>
      </c>
      <c r="B10" s="3">
        <v>46846</v>
      </c>
      <c r="C10" s="3"/>
      <c r="D10" s="3">
        <v>3235</v>
      </c>
      <c r="E10" s="3">
        <f t="shared" si="0"/>
        <v>50081</v>
      </c>
      <c r="F10" s="3"/>
      <c r="G10" s="6" t="s">
        <v>31</v>
      </c>
      <c r="H10" s="3">
        <v>1200</v>
      </c>
      <c r="I10" s="3">
        <v>3331</v>
      </c>
      <c r="J10" s="3">
        <v>-367</v>
      </c>
      <c r="K10" s="3">
        <f t="shared" si="1"/>
        <v>4164</v>
      </c>
      <c r="L10" s="26" t="s">
        <v>35</v>
      </c>
    </row>
    <row r="11" spans="1:12" ht="27.75" customHeight="1">
      <c r="A11" s="5" t="s">
        <v>10</v>
      </c>
      <c r="B11" s="3">
        <v>30000</v>
      </c>
      <c r="C11" s="3"/>
      <c r="D11" s="3">
        <v>11200</v>
      </c>
      <c r="E11" s="3">
        <f t="shared" si="0"/>
        <v>41200</v>
      </c>
      <c r="F11" s="3"/>
      <c r="G11" s="6"/>
      <c r="H11" s="3"/>
      <c r="I11" s="3"/>
      <c r="J11" s="3"/>
      <c r="K11" s="3">
        <f t="shared" si="1"/>
        <v>0</v>
      </c>
      <c r="L11" s="25"/>
    </row>
    <row r="12" spans="1:12" ht="27.75" customHeight="1">
      <c r="A12" s="5" t="s">
        <v>20</v>
      </c>
      <c r="B12" s="3"/>
      <c r="C12" s="3">
        <v>7655</v>
      </c>
      <c r="D12" s="3">
        <v>6</v>
      </c>
      <c r="E12" s="3">
        <f t="shared" si="0"/>
        <v>7661</v>
      </c>
      <c r="F12" s="22" t="s">
        <v>41</v>
      </c>
      <c r="G12" s="6"/>
      <c r="H12" s="3"/>
      <c r="I12" s="3"/>
      <c r="J12" s="3"/>
      <c r="K12" s="3">
        <f t="shared" si="1"/>
        <v>0</v>
      </c>
      <c r="L12" s="25"/>
    </row>
    <row r="13" spans="1:12" ht="42" customHeight="1">
      <c r="A13" s="5" t="s">
        <v>39</v>
      </c>
      <c r="B13" s="3">
        <v>300</v>
      </c>
      <c r="C13" s="3"/>
      <c r="D13" s="3">
        <v>1222</v>
      </c>
      <c r="E13" s="3">
        <f t="shared" si="0"/>
        <v>1522</v>
      </c>
      <c r="F13" s="21" t="s">
        <v>42</v>
      </c>
      <c r="G13" s="6" t="s">
        <v>11</v>
      </c>
      <c r="H13" s="3"/>
      <c r="I13" s="3"/>
      <c r="J13" s="3">
        <v>6002</v>
      </c>
      <c r="K13" s="3">
        <f t="shared" si="1"/>
        <v>6002</v>
      </c>
      <c r="L13" s="25"/>
    </row>
    <row r="14" spans="1:12" ht="27.75" customHeight="1">
      <c r="A14" s="5" t="s">
        <v>12</v>
      </c>
      <c r="B14" s="3">
        <v>154</v>
      </c>
      <c r="C14" s="3"/>
      <c r="D14" s="3"/>
      <c r="E14" s="3">
        <f t="shared" si="0"/>
        <v>154</v>
      </c>
      <c r="F14" s="3"/>
      <c r="G14" s="6" t="s">
        <v>13</v>
      </c>
      <c r="H14" s="3"/>
      <c r="I14" s="3"/>
      <c r="J14" s="3">
        <v>6002</v>
      </c>
      <c r="K14" s="3">
        <f t="shared" si="1"/>
        <v>6002</v>
      </c>
      <c r="L14" s="25"/>
    </row>
    <row r="15" spans="1:12" ht="27.75" customHeight="1">
      <c r="A15" s="5"/>
      <c r="B15" s="3"/>
      <c r="C15" s="3"/>
      <c r="D15" s="3"/>
      <c r="E15" s="3">
        <f t="shared" si="0"/>
        <v>0</v>
      </c>
      <c r="F15" s="3"/>
      <c r="G15" s="6" t="s">
        <v>14</v>
      </c>
      <c r="H15" s="3"/>
      <c r="I15" s="3"/>
      <c r="J15" s="3"/>
      <c r="K15" s="3">
        <f t="shared" si="1"/>
        <v>0</v>
      </c>
      <c r="L15" s="25"/>
    </row>
    <row r="16" spans="1:12" ht="27.75" customHeight="1" thickBot="1">
      <c r="A16" s="8" t="s">
        <v>15</v>
      </c>
      <c r="B16" s="9">
        <f>SUM(B7,B8,B12,B13,B14)</f>
        <v>80738</v>
      </c>
      <c r="C16" s="9">
        <f>SUM(C7,C8,C12,C13,C14)</f>
        <v>7655</v>
      </c>
      <c r="D16" s="9">
        <f>SUM(D7,D8,D12,D13,D14)</f>
        <v>15663</v>
      </c>
      <c r="E16" s="9">
        <f t="shared" si="0"/>
        <v>104056</v>
      </c>
      <c r="F16" s="9"/>
      <c r="G16" s="10" t="s">
        <v>16</v>
      </c>
      <c r="H16" s="9">
        <f>SUM(H7,H8,H9,H10,H13)</f>
        <v>80738</v>
      </c>
      <c r="I16" s="9">
        <f>SUM(I7,I8,I9,I10,I13)</f>
        <v>7655</v>
      </c>
      <c r="J16" s="9">
        <f>SUM(J7,J8,J9,J10,J13)</f>
        <v>15663</v>
      </c>
      <c r="K16" s="9">
        <f t="shared" si="1"/>
        <v>104056</v>
      </c>
      <c r="L16" s="27"/>
    </row>
    <row r="17" ht="13.5">
      <c r="A17" s="29" t="s">
        <v>45</v>
      </c>
    </row>
  </sheetData>
  <sheetProtection/>
  <mergeCells count="15">
    <mergeCell ref="E5:E6"/>
    <mergeCell ref="A5:A6"/>
    <mergeCell ref="G5:G6"/>
    <mergeCell ref="A4:F4"/>
    <mergeCell ref="D5:D6"/>
    <mergeCell ref="J5:J6"/>
    <mergeCell ref="G4:L4"/>
    <mergeCell ref="K5:K6"/>
    <mergeCell ref="L5:L6"/>
    <mergeCell ref="A2:L2"/>
    <mergeCell ref="B5:B6"/>
    <mergeCell ref="C5:C6"/>
    <mergeCell ref="F5:F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1.8515625" style="0" customWidth="1"/>
    <col min="2" max="2" width="7.140625" style="0" customWidth="1"/>
    <col min="3" max="4" width="7.421875" style="0" customWidth="1"/>
    <col min="5" max="5" width="8.57421875" style="0" customWidth="1"/>
    <col min="6" max="6" width="6.8515625" style="15" customWidth="1"/>
    <col min="7" max="7" width="25.57421875" style="0" customWidth="1"/>
    <col min="8" max="8" width="7.57421875" style="0" customWidth="1"/>
    <col min="9" max="10" width="7.421875" style="0" customWidth="1"/>
    <col min="11" max="11" width="8.140625" style="0" customWidth="1"/>
    <col min="12" max="12" width="13.8515625" style="0" customWidth="1"/>
  </cols>
  <sheetData>
    <row r="1" ht="13.5">
      <c r="A1" t="s">
        <v>29</v>
      </c>
    </row>
    <row r="2" spans="1:12" ht="25.5">
      <c r="A2" s="41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 thickBot="1">
      <c r="A3" s="1"/>
      <c r="B3" s="2"/>
      <c r="C3" s="2"/>
      <c r="D3" s="2"/>
      <c r="E3" s="2"/>
      <c r="F3" s="16"/>
      <c r="G3" s="2"/>
      <c r="H3" s="2"/>
      <c r="L3" s="4" t="s">
        <v>18</v>
      </c>
    </row>
    <row r="4" spans="1:12" ht="36" customHeight="1">
      <c r="A4" s="37" t="s">
        <v>0</v>
      </c>
      <c r="B4" s="31"/>
      <c r="C4" s="31"/>
      <c r="D4" s="31"/>
      <c r="E4" s="31"/>
      <c r="F4" s="31"/>
      <c r="G4" s="31" t="s">
        <v>1</v>
      </c>
      <c r="H4" s="31"/>
      <c r="I4" s="31"/>
      <c r="J4" s="31"/>
      <c r="K4" s="31"/>
      <c r="L4" s="32"/>
    </row>
    <row r="5" spans="1:12" ht="13.5">
      <c r="A5" s="36" t="s">
        <v>2</v>
      </c>
      <c r="B5" s="30" t="s">
        <v>34</v>
      </c>
      <c r="C5" s="30" t="s">
        <v>37</v>
      </c>
      <c r="D5" s="38" t="s">
        <v>38</v>
      </c>
      <c r="E5" s="30" t="s">
        <v>19</v>
      </c>
      <c r="F5" s="30" t="s">
        <v>17</v>
      </c>
      <c r="G5" s="35" t="s">
        <v>2</v>
      </c>
      <c r="H5" s="30" t="s">
        <v>34</v>
      </c>
      <c r="I5" s="30" t="s">
        <v>37</v>
      </c>
      <c r="J5" s="38" t="s">
        <v>38</v>
      </c>
      <c r="K5" s="30" t="s">
        <v>19</v>
      </c>
      <c r="L5" s="40" t="s">
        <v>17</v>
      </c>
    </row>
    <row r="6" spans="1:12" ht="25.5" customHeight="1">
      <c r="A6" s="36"/>
      <c r="B6" s="30"/>
      <c r="C6" s="30"/>
      <c r="D6" s="39"/>
      <c r="E6" s="30"/>
      <c r="F6" s="30"/>
      <c r="G6" s="35"/>
      <c r="H6" s="30"/>
      <c r="I6" s="30"/>
      <c r="J6" s="39"/>
      <c r="K6" s="30"/>
      <c r="L6" s="40"/>
    </row>
    <row r="7" spans="1:12" ht="51.75" customHeight="1">
      <c r="A7" s="13" t="s">
        <v>21</v>
      </c>
      <c r="B7" s="3">
        <v>1500</v>
      </c>
      <c r="C7" s="3"/>
      <c r="D7" s="3">
        <v>3352</v>
      </c>
      <c r="E7" s="3">
        <f aca="true" t="shared" si="0" ref="E7:E12">SUM(B7:D7)</f>
        <v>4852</v>
      </c>
      <c r="F7" s="14"/>
      <c r="G7" s="12" t="s">
        <v>23</v>
      </c>
      <c r="H7" s="3">
        <v>1500</v>
      </c>
      <c r="I7" s="3">
        <v>5000</v>
      </c>
      <c r="J7" s="3">
        <v>5452</v>
      </c>
      <c r="K7" s="3">
        <f aca="true" t="shared" si="1" ref="K7:K12">SUM(H7:J7)</f>
        <v>11952</v>
      </c>
      <c r="L7" s="20" t="s">
        <v>43</v>
      </c>
    </row>
    <row r="8" spans="1:12" ht="25.5" customHeight="1">
      <c r="A8" s="13" t="s">
        <v>30</v>
      </c>
      <c r="B8" s="3"/>
      <c r="C8" s="3"/>
      <c r="D8" s="3"/>
      <c r="E8" s="3">
        <f t="shared" si="0"/>
        <v>0</v>
      </c>
      <c r="F8" s="14"/>
      <c r="G8" s="12" t="s">
        <v>24</v>
      </c>
      <c r="H8" s="3"/>
      <c r="I8" s="3"/>
      <c r="J8" s="3"/>
      <c r="K8" s="3">
        <f t="shared" si="1"/>
        <v>0</v>
      </c>
      <c r="L8" s="7"/>
    </row>
    <row r="9" spans="1:12" ht="25.5" customHeight="1">
      <c r="A9" s="5"/>
      <c r="B9" s="3"/>
      <c r="C9" s="3"/>
      <c r="D9" s="3"/>
      <c r="E9" s="3">
        <f t="shared" si="0"/>
        <v>0</v>
      </c>
      <c r="F9" s="14"/>
      <c r="G9" s="12" t="s">
        <v>25</v>
      </c>
      <c r="H9" s="3"/>
      <c r="I9" s="3"/>
      <c r="J9" s="3"/>
      <c r="K9" s="3">
        <f t="shared" si="1"/>
        <v>0</v>
      </c>
      <c r="L9" s="7"/>
    </row>
    <row r="10" spans="1:12" ht="25.5" customHeight="1">
      <c r="A10" s="13" t="s">
        <v>22</v>
      </c>
      <c r="B10" s="3"/>
      <c r="C10" s="3">
        <f>SUM(C11)</f>
        <v>5000</v>
      </c>
      <c r="D10" s="3">
        <v>2100</v>
      </c>
      <c r="E10" s="3">
        <f t="shared" si="0"/>
        <v>7100</v>
      </c>
      <c r="F10" s="17"/>
      <c r="G10" s="12" t="s">
        <v>26</v>
      </c>
      <c r="H10" s="3"/>
      <c r="I10" s="3"/>
      <c r="J10" s="3"/>
      <c r="K10" s="3">
        <f t="shared" si="1"/>
        <v>0</v>
      </c>
      <c r="L10" s="7"/>
    </row>
    <row r="11" spans="1:12" ht="25.5" customHeight="1">
      <c r="A11" s="19" t="s">
        <v>36</v>
      </c>
      <c r="B11" s="3"/>
      <c r="C11" s="3">
        <v>5000</v>
      </c>
      <c r="D11" s="3">
        <v>2100</v>
      </c>
      <c r="E11" s="3">
        <f t="shared" si="0"/>
        <v>7100</v>
      </c>
      <c r="F11" s="14"/>
      <c r="G11" s="12" t="s">
        <v>27</v>
      </c>
      <c r="H11" s="3"/>
      <c r="I11" s="3"/>
      <c r="J11" s="3"/>
      <c r="K11" s="3">
        <f t="shared" si="1"/>
        <v>0</v>
      </c>
      <c r="L11" s="7"/>
    </row>
    <row r="12" spans="1:12" ht="25.5" customHeight="1" thickBot="1">
      <c r="A12" s="8" t="s">
        <v>15</v>
      </c>
      <c r="B12" s="9">
        <f>SUM(B7,B8,B10)</f>
        <v>1500</v>
      </c>
      <c r="C12" s="9">
        <f>SUM(C7,C8,C10)</f>
        <v>5000</v>
      </c>
      <c r="D12" s="9">
        <f>SUM(D7,D8,D10)</f>
        <v>5452</v>
      </c>
      <c r="E12" s="3">
        <f t="shared" si="0"/>
        <v>11952</v>
      </c>
      <c r="F12" s="18"/>
      <c r="G12" s="10"/>
      <c r="H12" s="9">
        <f>SUM(H7,H8,H9,H10)</f>
        <v>1500</v>
      </c>
      <c r="I12" s="9">
        <f>SUM(I7,I8,I9,I10)</f>
        <v>5000</v>
      </c>
      <c r="J12" s="9">
        <f>SUM(J7,J8,J9,J10)</f>
        <v>5452</v>
      </c>
      <c r="K12" s="3">
        <f t="shared" si="1"/>
        <v>11952</v>
      </c>
      <c r="L12" s="11"/>
    </row>
    <row r="13" ht="13.5">
      <c r="A13" t="s">
        <v>44</v>
      </c>
    </row>
  </sheetData>
  <sheetProtection/>
  <mergeCells count="15">
    <mergeCell ref="K5:K6"/>
    <mergeCell ref="L5:L6"/>
    <mergeCell ref="A2:L2"/>
    <mergeCell ref="A4:F4"/>
    <mergeCell ref="G4:L4"/>
    <mergeCell ref="A5:A6"/>
    <mergeCell ref="B5:B6"/>
    <mergeCell ref="C5:C6"/>
    <mergeCell ref="E5:E6"/>
    <mergeCell ref="D5:D6"/>
    <mergeCell ref="J5:J6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2021-12-27T03:05:26Z</cp:lastPrinted>
  <dcterms:created xsi:type="dcterms:W3CDTF">2019-08-15T00:27:56Z</dcterms:created>
  <dcterms:modified xsi:type="dcterms:W3CDTF">2022-01-30T06:27:30Z</dcterms:modified>
  <cp:category/>
  <cp:version/>
  <cp:contentType/>
  <cp:contentStatus/>
</cp:coreProperties>
</file>