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1" sheetId="1" r:id="rId1"/>
    <sheet name="Sheet1" sheetId="9" r:id="rId2"/>
    <sheet name="Sheet5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<sst xmlns="http://schemas.openxmlformats.org/spreadsheetml/2006/main" count="120" uniqueCount="95">
  <si>
    <t>附件1</t>
  </si>
  <si>
    <t>2024年基本公共卫生（原重大公卫）服务中央补助资金分配表</t>
  </si>
  <si>
    <t>单位：万元</t>
  </si>
  <si>
    <t>序号</t>
  </si>
  <si>
    <t>单位名称</t>
  </si>
  <si>
    <t>小计</t>
  </si>
  <si>
    <t>原重大公共卫生服务项目</t>
  </si>
  <si>
    <t>备注</t>
  </si>
  <si>
    <t>重点地方病防治</t>
  </si>
  <si>
    <t>职业病防治</t>
  </si>
  <si>
    <t>健康素养</t>
  </si>
  <si>
    <t>新生儿疾病筛查</t>
  </si>
  <si>
    <t>孕前优生</t>
  </si>
  <si>
    <t>“两癌”筛查</t>
  </si>
  <si>
    <t>医养结合与失能老人评估</t>
  </si>
  <si>
    <t>卫生健康项目预算绩效管理</t>
  </si>
  <si>
    <t>完善生育政策</t>
  </si>
  <si>
    <t>长角坝镇卫生院</t>
  </si>
  <si>
    <t>袁家庄街道办卫生院</t>
  </si>
  <si>
    <t>西岔河镇卫生院</t>
  </si>
  <si>
    <t>大河坝镇十亩地卫生院</t>
  </si>
  <si>
    <t>大河坝镇卫生院</t>
  </si>
  <si>
    <t>石墩河镇卫生院</t>
  </si>
  <si>
    <t>陈家坝镇卫生院</t>
  </si>
  <si>
    <t>岳坝镇卫生院</t>
  </si>
  <si>
    <t>县卫健局</t>
  </si>
  <si>
    <t>县疾控中心</t>
  </si>
  <si>
    <t>县妇计中心</t>
  </si>
  <si>
    <t>合计</t>
  </si>
  <si>
    <t>附件2</t>
  </si>
  <si>
    <t>2024年基本公共卫生服务补助资金分配表</t>
  </si>
  <si>
    <t>12类基本公共卫生服务项目</t>
  </si>
  <si>
    <t>免费孕前优生健康检查项目</t>
  </si>
  <si>
    <t>妇女健康促进项目</t>
  </si>
  <si>
    <t>免费产前筛查和新生儿疾病筛查项目</t>
  </si>
  <si>
    <t>省级补助</t>
  </si>
  <si>
    <t>县级配套</t>
  </si>
  <si>
    <t>县医院</t>
  </si>
  <si>
    <t>附件3</t>
  </si>
  <si>
    <t>绩效目标表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</si>
  <si>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 xml:space="preserve"> 2024</t>
    </r>
    <r>
      <rPr>
        <sz val="12"/>
        <color rgb="FF000000"/>
        <rFont val="宋体"/>
        <charset val="134"/>
      </rPr>
      <t>年度）</t>
    </r>
  </si>
  <si>
    <t>专项名称</t>
  </si>
  <si>
    <t>2024年基本公共卫生服务补助资金</t>
  </si>
  <si>
    <t>主管部门</t>
  </si>
  <si>
    <t>佛坪县卫生健康局</t>
  </si>
  <si>
    <t>资金情况（万元）</t>
  </si>
  <si>
    <t xml:space="preserve">  年度金额：</t>
  </si>
  <si>
    <t>其中：财政补助</t>
  </si>
  <si>
    <t xml:space="preserve">      其他资金</t>
  </si>
  <si>
    <t>年度总体目标</t>
  </si>
  <si>
    <t>1.免费向城乡居民提供基本公共卫生服务。
2.保持重点地方病防治措施全面落实。
3.开展职业病监测，最大限度地保护放射工作人员、患者和公众的健康权益。</t>
  </si>
  <si>
    <t>绩效目标</t>
  </si>
  <si>
    <t>一级指标</t>
  </si>
  <si>
    <t>二级指标</t>
  </si>
  <si>
    <t>指标内容</t>
  </si>
  <si>
    <t>指标值</t>
  </si>
  <si>
    <t>产出指标</t>
  </si>
  <si>
    <t>数量指标</t>
  </si>
  <si>
    <t>指标1:适龄儿童国家免疫规划疫苗接种率</t>
  </si>
  <si>
    <t>≥95%</t>
  </si>
  <si>
    <t>指标2:7岁以下儿童健康管理率</t>
  </si>
  <si>
    <t>指标3:0-6岁儿童眼保健和视力检查覆盖率</t>
  </si>
  <si>
    <t>≥90%</t>
  </si>
  <si>
    <t>指标4:孕产妇系统管理率</t>
  </si>
  <si>
    <t>指标5:儿童中医药健康管理率</t>
  </si>
  <si>
    <t>≥80%</t>
  </si>
  <si>
    <t>指标6:老年人中医药健康管理率</t>
  </si>
  <si>
    <t>≥70%</t>
  </si>
  <si>
    <t>指标7:肺结核患者管理率</t>
  </si>
  <si>
    <t>指标8:在册居家严重精神障碍患者管理率</t>
  </si>
  <si>
    <t>指标9:卫生监督协管各专业每年巡查次数</t>
  </si>
  <si>
    <t>2次</t>
  </si>
  <si>
    <t>质量指标</t>
  </si>
  <si>
    <t>指标1:居民规范化电子健康档案覆盖率</t>
  </si>
  <si>
    <t>≥85%</t>
  </si>
  <si>
    <t>指标2: 高血压患者基层规范管理率</t>
  </si>
  <si>
    <t>指标3: 2型糖尿病患者基层规范管理率</t>
  </si>
  <si>
    <t>指标4: 65岁及以上老年人规范健康服务率</t>
  </si>
  <si>
    <t>指标5: 传染病和突发公共卫生事件报告率</t>
  </si>
  <si>
    <t>时效指标</t>
  </si>
  <si>
    <t>指标1:项目完成时间</t>
  </si>
  <si>
    <t>2024年</t>
  </si>
  <si>
    <t>成本指标</t>
  </si>
  <si>
    <t>指标1:基本公共卫生服务项目资金人均补助标准</t>
  </si>
  <si>
    <t>效益指标</t>
  </si>
  <si>
    <t>社会效益
指标</t>
  </si>
  <si>
    <t>指标1:基本公共卫生服务水平</t>
  </si>
  <si>
    <t>不断提高</t>
  </si>
  <si>
    <t>可持续影响
指标</t>
  </si>
  <si>
    <t>指标1:城乡居民公共卫生差距</t>
  </si>
  <si>
    <t>不断缩小</t>
  </si>
  <si>
    <t>指标2:居民健康素养水平</t>
  </si>
  <si>
    <t>满意度
指标</t>
  </si>
  <si>
    <t>满意度指标</t>
  </si>
  <si>
    <t>指标1:重点人群服务对象满意度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</si>
</sst>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30" fillId="0" borderId="0"/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 2" xfId="51"/>
    <cellStyle name="常规 2 4" xfId="52"/>
    <cellStyle name="常规 2 3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workbookViewId="0">
      <selection activeCell="B1" sqref="A1:M17"/>
    </sheetView>
  </sheetViews>
  <sheetFormatPr defaultColWidth="8.88333333333333" defaultRowHeight="14.25"/>
  <cols>
    <col min="1" max="1" width="5.5" style="19" customWidth="1"/>
    <col min="2" max="2" width="22" style="19" customWidth="1"/>
    <col min="3" max="13" width="10.125" style="19" customWidth="1"/>
    <col min="14" max="16376" width="8.88333333333333" style="19"/>
  </cols>
  <sheetData>
    <row r="1" s="19" customFormat="1" ht="28.2" customHeight="1" spans="1:1">
      <c r="A1" s="20" t="s">
        <v>0</v>
      </c>
    </row>
    <row r="2" s="19" customFormat="1" ht="30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9" customFormat="1" ht="25.8" customHeight="1" spans="1:13">
      <c r="A3" s="22"/>
      <c r="B3" s="22"/>
      <c r="C3" s="22"/>
      <c r="D3" s="22"/>
      <c r="E3" s="22"/>
      <c r="F3" s="22"/>
      <c r="G3" s="22"/>
      <c r="H3" s="22"/>
      <c r="I3" s="22"/>
      <c r="J3" s="22"/>
      <c r="K3" s="37" t="s">
        <v>2</v>
      </c>
      <c r="L3" s="38"/>
      <c r="M3" s="22"/>
    </row>
    <row r="4" s="19" customFormat="1" ht="25.8" customHeight="1" spans="1:13">
      <c r="A4" s="28" t="s">
        <v>3</v>
      </c>
      <c r="B4" s="34" t="s">
        <v>4</v>
      </c>
      <c r="C4" s="28" t="s">
        <v>5</v>
      </c>
      <c r="D4" s="35" t="s">
        <v>6</v>
      </c>
      <c r="E4" s="35"/>
      <c r="F4" s="35"/>
      <c r="G4" s="35"/>
      <c r="H4" s="35"/>
      <c r="I4" s="35"/>
      <c r="J4" s="35"/>
      <c r="K4" s="35"/>
      <c r="L4" s="35"/>
      <c r="M4" s="28" t="s">
        <v>7</v>
      </c>
    </row>
    <row r="5" s="19" customFormat="1" ht="48" customHeight="1" spans="1:13">
      <c r="A5" s="28"/>
      <c r="B5" s="34"/>
      <c r="C5" s="28"/>
      <c r="D5" s="28" t="s">
        <v>8</v>
      </c>
      <c r="E5" s="28" t="s">
        <v>9</v>
      </c>
      <c r="F5" s="28" t="s">
        <v>10</v>
      </c>
      <c r="G5" s="28" t="s">
        <v>11</v>
      </c>
      <c r="H5" s="28" t="s">
        <v>12</v>
      </c>
      <c r="I5" s="28" t="s">
        <v>13</v>
      </c>
      <c r="J5" s="28" t="s">
        <v>14</v>
      </c>
      <c r="K5" s="28" t="s">
        <v>15</v>
      </c>
      <c r="L5" s="28" t="s">
        <v>16</v>
      </c>
      <c r="M5" s="28"/>
    </row>
    <row r="6" s="19" customFormat="1" ht="29" customHeight="1" spans="1:13">
      <c r="A6" s="28">
        <v>1</v>
      </c>
      <c r="B6" s="29" t="s">
        <v>17</v>
      </c>
      <c r="C6" s="36">
        <f t="shared" ref="C6:C16" si="0">SUM(D6:L6)</f>
        <v>0.15</v>
      </c>
      <c r="D6" s="36"/>
      <c r="E6" s="36"/>
      <c r="F6" s="36">
        <v>0.15</v>
      </c>
      <c r="G6" s="36"/>
      <c r="H6" s="36"/>
      <c r="I6" s="36"/>
      <c r="J6" s="36"/>
      <c r="K6" s="36"/>
      <c r="L6" s="36"/>
      <c r="M6" s="32"/>
    </row>
    <row r="7" s="19" customFormat="1" ht="29" customHeight="1" spans="1:13">
      <c r="A7" s="28">
        <v>2</v>
      </c>
      <c r="B7" s="29" t="s">
        <v>18</v>
      </c>
      <c r="C7" s="36">
        <f t="shared" si="0"/>
        <v>0.15</v>
      </c>
      <c r="D7" s="36"/>
      <c r="E7" s="36"/>
      <c r="F7" s="36">
        <v>0.15</v>
      </c>
      <c r="G7" s="36"/>
      <c r="H7" s="36"/>
      <c r="I7" s="36"/>
      <c r="J7" s="36"/>
      <c r="K7" s="36"/>
      <c r="L7" s="36"/>
      <c r="M7" s="32"/>
    </row>
    <row r="8" s="19" customFormat="1" ht="29" customHeight="1" spans="1:13">
      <c r="A8" s="28">
        <v>3</v>
      </c>
      <c r="B8" s="29" t="s">
        <v>19</v>
      </c>
      <c r="C8" s="36">
        <f t="shared" si="0"/>
        <v>0.15</v>
      </c>
      <c r="D8" s="36"/>
      <c r="E8" s="36"/>
      <c r="F8" s="36">
        <v>0.15</v>
      </c>
      <c r="G8" s="36"/>
      <c r="H8" s="36"/>
      <c r="I8" s="36"/>
      <c r="J8" s="36"/>
      <c r="K8" s="36"/>
      <c r="L8" s="36"/>
      <c r="M8" s="32"/>
    </row>
    <row r="9" s="19" customFormat="1" ht="29" customHeight="1" spans="1:13">
      <c r="A9" s="28">
        <v>4</v>
      </c>
      <c r="B9" s="29" t="s">
        <v>20</v>
      </c>
      <c r="C9" s="36">
        <f t="shared" si="0"/>
        <v>0.375</v>
      </c>
      <c r="D9" s="36"/>
      <c r="E9" s="36"/>
      <c r="F9" s="36">
        <v>0.075</v>
      </c>
      <c r="G9" s="36"/>
      <c r="H9" s="36"/>
      <c r="I9" s="36"/>
      <c r="J9" s="36">
        <v>0.3</v>
      </c>
      <c r="K9" s="36"/>
      <c r="L9" s="36"/>
      <c r="M9" s="32"/>
    </row>
    <row r="10" s="19" customFormat="1" ht="29" customHeight="1" spans="1:13">
      <c r="A10" s="28">
        <v>5</v>
      </c>
      <c r="B10" s="29" t="s">
        <v>21</v>
      </c>
      <c r="C10" s="36">
        <f t="shared" si="0"/>
        <v>0.525</v>
      </c>
      <c r="D10" s="36"/>
      <c r="E10" s="36"/>
      <c r="F10" s="36">
        <v>0.075</v>
      </c>
      <c r="G10" s="36"/>
      <c r="H10" s="36"/>
      <c r="I10" s="36"/>
      <c r="J10" s="36">
        <v>0.45</v>
      </c>
      <c r="K10" s="36"/>
      <c r="L10" s="36"/>
      <c r="M10" s="32"/>
    </row>
    <row r="11" s="19" customFormat="1" ht="29" customHeight="1" spans="1:13">
      <c r="A11" s="28">
        <v>6</v>
      </c>
      <c r="B11" s="29" t="s">
        <v>22</v>
      </c>
      <c r="C11" s="36">
        <f t="shared" si="0"/>
        <v>0.15</v>
      </c>
      <c r="D11" s="36"/>
      <c r="E11" s="36"/>
      <c r="F11" s="36">
        <v>0.15</v>
      </c>
      <c r="G11" s="36"/>
      <c r="H11" s="36"/>
      <c r="I11" s="36"/>
      <c r="J11" s="36"/>
      <c r="K11" s="36"/>
      <c r="L11" s="36"/>
      <c r="M11" s="32"/>
    </row>
    <row r="12" s="19" customFormat="1" ht="29" customHeight="1" spans="1:13">
      <c r="A12" s="28">
        <v>7</v>
      </c>
      <c r="B12" s="29" t="s">
        <v>23</v>
      </c>
      <c r="C12" s="36">
        <f t="shared" si="0"/>
        <v>0.15</v>
      </c>
      <c r="D12" s="36"/>
      <c r="E12" s="36"/>
      <c r="F12" s="36">
        <v>0.15</v>
      </c>
      <c r="G12" s="36"/>
      <c r="H12" s="36"/>
      <c r="I12" s="36"/>
      <c r="J12" s="36"/>
      <c r="K12" s="36"/>
      <c r="L12" s="36"/>
      <c r="M12" s="32"/>
    </row>
    <row r="13" s="19" customFormat="1" ht="29" customHeight="1" spans="1:13">
      <c r="A13" s="28">
        <v>8</v>
      </c>
      <c r="B13" s="29" t="s">
        <v>24</v>
      </c>
      <c r="C13" s="36">
        <f t="shared" si="0"/>
        <v>0.15</v>
      </c>
      <c r="D13" s="36"/>
      <c r="E13" s="36"/>
      <c r="F13" s="36">
        <v>0.15</v>
      </c>
      <c r="G13" s="36"/>
      <c r="H13" s="36"/>
      <c r="I13" s="36"/>
      <c r="J13" s="36"/>
      <c r="K13" s="36"/>
      <c r="L13" s="36"/>
      <c r="M13" s="32"/>
    </row>
    <row r="14" s="19" customFormat="1" ht="29" customHeight="1" spans="1:13">
      <c r="A14" s="28">
        <v>9</v>
      </c>
      <c r="B14" s="29" t="s">
        <v>25</v>
      </c>
      <c r="C14" s="36">
        <f t="shared" si="0"/>
        <v>3.2</v>
      </c>
      <c r="D14" s="36"/>
      <c r="E14" s="36"/>
      <c r="F14" s="36"/>
      <c r="G14" s="36"/>
      <c r="H14" s="36"/>
      <c r="I14" s="36"/>
      <c r="J14" s="36"/>
      <c r="K14" s="36">
        <v>2</v>
      </c>
      <c r="L14" s="36">
        <v>1.2</v>
      </c>
      <c r="M14" s="32"/>
    </row>
    <row r="15" s="19" customFormat="1" ht="29" customHeight="1" spans="1:13">
      <c r="A15" s="28">
        <v>10</v>
      </c>
      <c r="B15" s="29" t="s">
        <v>26</v>
      </c>
      <c r="C15" s="36">
        <f t="shared" si="0"/>
        <v>3.167</v>
      </c>
      <c r="D15" s="36">
        <v>0.017</v>
      </c>
      <c r="E15" s="36">
        <v>0.2</v>
      </c>
      <c r="F15" s="36">
        <v>2.95</v>
      </c>
      <c r="G15" s="36"/>
      <c r="H15" s="36"/>
      <c r="I15" s="36"/>
      <c r="J15" s="36"/>
      <c r="K15" s="36"/>
      <c r="L15" s="36"/>
      <c r="M15" s="33"/>
    </row>
    <row r="16" s="19" customFormat="1" ht="29" customHeight="1" spans="1:13">
      <c r="A16" s="28">
        <v>11</v>
      </c>
      <c r="B16" s="29" t="s">
        <v>27</v>
      </c>
      <c r="C16" s="36">
        <f t="shared" si="0"/>
        <v>17.49</v>
      </c>
      <c r="D16" s="36"/>
      <c r="E16" s="36"/>
      <c r="F16" s="36"/>
      <c r="G16" s="36">
        <v>2.27</v>
      </c>
      <c r="H16" s="36">
        <v>2.69</v>
      </c>
      <c r="I16" s="36">
        <v>12.53</v>
      </c>
      <c r="J16" s="36"/>
      <c r="K16" s="36"/>
      <c r="L16" s="36"/>
      <c r="M16" s="33"/>
    </row>
    <row r="17" s="19" customFormat="1" ht="29" customHeight="1" spans="1:13">
      <c r="A17" s="28" t="s">
        <v>28</v>
      </c>
      <c r="B17" s="31"/>
      <c r="C17" s="36">
        <f t="shared" ref="C17:L17" si="1">SUM(C6:C16)</f>
        <v>25.657</v>
      </c>
      <c r="D17" s="36">
        <f t="shared" si="1"/>
        <v>0.017</v>
      </c>
      <c r="E17" s="36">
        <f t="shared" si="1"/>
        <v>0.2</v>
      </c>
      <c r="F17" s="36">
        <f t="shared" si="1"/>
        <v>4</v>
      </c>
      <c r="G17" s="36">
        <f t="shared" si="1"/>
        <v>2.27</v>
      </c>
      <c r="H17" s="36">
        <f t="shared" si="1"/>
        <v>2.69</v>
      </c>
      <c r="I17" s="36">
        <f t="shared" si="1"/>
        <v>12.53</v>
      </c>
      <c r="J17" s="36">
        <f t="shared" si="1"/>
        <v>0.75</v>
      </c>
      <c r="K17" s="36">
        <f t="shared" si="1"/>
        <v>2</v>
      </c>
      <c r="L17" s="36">
        <f t="shared" si="1"/>
        <v>1.2</v>
      </c>
      <c r="M17" s="28"/>
    </row>
    <row r="18" s="19" customFormat="1" spans="16377:16384">
      <c r="XEW18"/>
      <c r="XEX18"/>
      <c r="XEY18"/>
      <c r="XEZ18"/>
      <c r="XFA18"/>
      <c r="XFB18"/>
      <c r="XFC18"/>
      <c r="XFD18"/>
    </row>
    <row r="19" s="19" customFormat="1" spans="16377:16384">
      <c r="XEW19"/>
      <c r="XEX19"/>
      <c r="XEY19"/>
      <c r="XEZ19"/>
      <c r="XFA19"/>
      <c r="XFB19"/>
      <c r="XFC19"/>
      <c r="XFD19"/>
    </row>
    <row r="20" s="19" customFormat="1" spans="16377:16384">
      <c r="XEW20"/>
      <c r="XEX20"/>
      <c r="XEY20"/>
      <c r="XEZ20"/>
      <c r="XFA20"/>
      <c r="XFB20"/>
      <c r="XFC20"/>
      <c r="XFD20"/>
    </row>
    <row r="21" s="19" customFormat="1" spans="16377:16384">
      <c r="XEW21"/>
      <c r="XEX21"/>
      <c r="XEY21"/>
      <c r="XEZ21"/>
      <c r="XFA21"/>
      <c r="XFB21"/>
      <c r="XFC21"/>
      <c r="XFD21"/>
    </row>
    <row r="22" s="19" customFormat="1" spans="16377:16384">
      <c r="XEW22"/>
      <c r="XEX22"/>
      <c r="XEY22"/>
      <c r="XEZ22"/>
      <c r="XFA22"/>
      <c r="XFB22"/>
      <c r="XFC22"/>
      <c r="XFD22"/>
    </row>
    <row r="23" s="19" customFormat="1" spans="16377:16384">
      <c r="XEW23"/>
      <c r="XEX23"/>
      <c r="XEY23"/>
      <c r="XEZ23"/>
      <c r="XFA23"/>
      <c r="XFB23"/>
      <c r="XFC23"/>
      <c r="XFD23"/>
    </row>
    <row r="24" s="19" customFormat="1" spans="16377:16384">
      <c r="XEW24"/>
      <c r="XEX24"/>
      <c r="XEY24"/>
      <c r="XEZ24"/>
      <c r="XFA24"/>
      <c r="XFB24"/>
      <c r="XFC24"/>
      <c r="XFD24"/>
    </row>
  </sheetData>
  <mergeCells count="7">
    <mergeCell ref="A2:M2"/>
    <mergeCell ref="K3:L3"/>
    <mergeCell ref="D4:L4"/>
    <mergeCell ref="A4:A5"/>
    <mergeCell ref="B4:B5"/>
    <mergeCell ref="C4:C5"/>
    <mergeCell ref="M4:M5"/>
  </mergeCells>
  <printOptions horizontalCentered="1"/>
  <pageMargins left="0.16875" right="0.227777777777778" top="0.393055555555556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8"/>
  <sheetViews>
    <sheetView workbookViewId="0">
      <selection activeCell="A2" sqref="A2:I17"/>
    </sheetView>
  </sheetViews>
  <sheetFormatPr defaultColWidth="9" defaultRowHeight="13.5"/>
  <cols>
    <col min="1" max="1" width="6" customWidth="1"/>
    <col min="2" max="2" width="23.125" customWidth="1"/>
    <col min="3" max="3" width="10.875" customWidth="1"/>
    <col min="4" max="5" width="14.875" customWidth="1"/>
    <col min="6" max="6" width="15.125" customWidth="1"/>
    <col min="7" max="7" width="11.5" customWidth="1"/>
    <col min="8" max="8" width="19.5" customWidth="1"/>
    <col min="9" max="9" width="11.375" customWidth="1"/>
    <col min="10" max="16372" width="8.88333333333333"/>
    <col min="16382" max="16384" width="8.88333333333333"/>
  </cols>
  <sheetData>
    <row r="1" s="19" customFormat="1" ht="20" customHeight="1" spans="1:1">
      <c r="A1" s="20" t="s">
        <v>29</v>
      </c>
    </row>
    <row r="2" s="19" customFormat="1" ht="36" customHeight="1" spans="1:9">
      <c r="A2" s="21" t="s">
        <v>30</v>
      </c>
      <c r="B2" s="21"/>
      <c r="C2" s="21"/>
      <c r="D2" s="21"/>
      <c r="E2" s="21"/>
      <c r="F2" s="21"/>
      <c r="G2" s="21"/>
      <c r="H2" s="21"/>
      <c r="I2" s="21"/>
    </row>
    <row r="3" s="19" customFormat="1" ht="17" customHeight="1" spans="1:9">
      <c r="A3" s="22"/>
      <c r="B3" s="22"/>
      <c r="C3" s="22"/>
      <c r="D3" s="22"/>
      <c r="E3" s="22"/>
      <c r="F3" s="22"/>
      <c r="G3" s="22"/>
      <c r="H3" s="23" t="s">
        <v>2</v>
      </c>
      <c r="I3" s="22"/>
    </row>
    <row r="4" s="19" customFormat="1" ht="27" customHeight="1" spans="1:9">
      <c r="A4" s="24" t="s">
        <v>3</v>
      </c>
      <c r="B4" s="24" t="s">
        <v>4</v>
      </c>
      <c r="C4" s="24" t="s">
        <v>5</v>
      </c>
      <c r="D4" s="25" t="s">
        <v>31</v>
      </c>
      <c r="E4" s="26"/>
      <c r="F4" s="24" t="s">
        <v>32</v>
      </c>
      <c r="G4" s="24" t="s">
        <v>33</v>
      </c>
      <c r="H4" s="24" t="s">
        <v>34</v>
      </c>
      <c r="I4" s="24" t="s">
        <v>7</v>
      </c>
    </row>
    <row r="5" s="19" customFormat="1" ht="27" customHeight="1" spans="1:9">
      <c r="A5" s="27"/>
      <c r="B5" s="27"/>
      <c r="C5" s="27"/>
      <c r="D5" s="28" t="s">
        <v>35</v>
      </c>
      <c r="E5" s="28" t="s">
        <v>36</v>
      </c>
      <c r="F5" s="27"/>
      <c r="G5" s="27"/>
      <c r="H5" s="27"/>
      <c r="I5" s="27"/>
    </row>
    <row r="6" s="19" customFormat="1" ht="27" customHeight="1" spans="1:9">
      <c r="A6" s="28">
        <v>1</v>
      </c>
      <c r="B6" s="29" t="s">
        <v>17</v>
      </c>
      <c r="C6" s="28">
        <f>E6++F6+G6+H6+D6</f>
        <v>1.456</v>
      </c>
      <c r="D6" s="28"/>
      <c r="E6" s="28">
        <v>1.456</v>
      </c>
      <c r="F6" s="28"/>
      <c r="G6" s="28"/>
      <c r="H6" s="28"/>
      <c r="I6" s="28"/>
    </row>
    <row r="7" s="19" customFormat="1" ht="27" customHeight="1" spans="1:9">
      <c r="A7" s="28">
        <v>2</v>
      </c>
      <c r="B7" s="29" t="s">
        <v>18</v>
      </c>
      <c r="C7" s="28">
        <f t="shared" ref="C7:C16" si="0">E7++F7+G7+H7+D7</f>
        <v>1.356</v>
      </c>
      <c r="D7" s="28"/>
      <c r="E7" s="28">
        <v>1.356</v>
      </c>
      <c r="F7" s="28"/>
      <c r="G7" s="28"/>
      <c r="H7" s="28"/>
      <c r="I7" s="28"/>
    </row>
    <row r="8" s="19" customFormat="1" ht="27" customHeight="1" spans="1:9">
      <c r="A8" s="28">
        <v>3</v>
      </c>
      <c r="B8" s="29" t="s">
        <v>19</v>
      </c>
      <c r="C8" s="28">
        <f t="shared" si="0"/>
        <v>2.096</v>
      </c>
      <c r="D8" s="28"/>
      <c r="E8" s="28">
        <v>2.096</v>
      </c>
      <c r="F8" s="28"/>
      <c r="G8" s="28"/>
      <c r="H8" s="28"/>
      <c r="I8" s="28"/>
    </row>
    <row r="9" s="19" customFormat="1" ht="27" customHeight="1" spans="1:9">
      <c r="A9" s="28">
        <v>4</v>
      </c>
      <c r="B9" s="29" t="s">
        <v>20</v>
      </c>
      <c r="C9" s="28">
        <f t="shared" si="0"/>
        <v>1.316</v>
      </c>
      <c r="D9" s="28"/>
      <c r="E9" s="28">
        <v>1.316</v>
      </c>
      <c r="F9" s="28"/>
      <c r="G9" s="28"/>
      <c r="H9" s="28"/>
      <c r="I9" s="28"/>
    </row>
    <row r="10" s="19" customFormat="1" ht="27" customHeight="1" spans="1:9">
      <c r="A10" s="28">
        <v>5</v>
      </c>
      <c r="B10" s="29" t="s">
        <v>21</v>
      </c>
      <c r="C10" s="28">
        <f t="shared" si="0"/>
        <v>2.186</v>
      </c>
      <c r="D10" s="28"/>
      <c r="E10" s="28">
        <v>2.186</v>
      </c>
      <c r="F10" s="28"/>
      <c r="G10" s="28"/>
      <c r="H10" s="28"/>
      <c r="I10" s="28"/>
    </row>
    <row r="11" s="19" customFormat="1" ht="27" customHeight="1" spans="1:9">
      <c r="A11" s="28">
        <v>6</v>
      </c>
      <c r="B11" s="29" t="s">
        <v>22</v>
      </c>
      <c r="C11" s="28">
        <f t="shared" si="0"/>
        <v>2.036</v>
      </c>
      <c r="D11" s="28"/>
      <c r="E11" s="28">
        <v>2.036</v>
      </c>
      <c r="F11" s="28"/>
      <c r="G11" s="28"/>
      <c r="H11" s="28"/>
      <c r="I11" s="28"/>
    </row>
    <row r="12" s="19" customFormat="1" ht="27" customHeight="1" spans="1:9">
      <c r="A12" s="28">
        <v>7</v>
      </c>
      <c r="B12" s="29" t="s">
        <v>24</v>
      </c>
      <c r="C12" s="28">
        <f t="shared" si="0"/>
        <v>2.036</v>
      </c>
      <c r="D12" s="28"/>
      <c r="E12" s="28">
        <v>2.036</v>
      </c>
      <c r="F12" s="28"/>
      <c r="G12" s="28"/>
      <c r="H12" s="28"/>
      <c r="I12" s="28"/>
    </row>
    <row r="13" s="19" customFormat="1" ht="27" customHeight="1" spans="1:9">
      <c r="A13" s="28">
        <v>8</v>
      </c>
      <c r="B13" s="29" t="s">
        <v>23</v>
      </c>
      <c r="C13" s="28">
        <f t="shared" si="0"/>
        <v>1.981</v>
      </c>
      <c r="D13" s="28">
        <v>0.02</v>
      </c>
      <c r="E13" s="28">
        <v>1.961</v>
      </c>
      <c r="F13" s="30"/>
      <c r="G13" s="30"/>
      <c r="H13" s="30"/>
      <c r="I13" s="32"/>
    </row>
    <row r="14" s="19" customFormat="1" ht="27" customHeight="1" spans="1:9">
      <c r="A14" s="28">
        <v>9</v>
      </c>
      <c r="B14" s="29" t="s">
        <v>37</v>
      </c>
      <c r="C14" s="28">
        <f t="shared" si="0"/>
        <v>4</v>
      </c>
      <c r="D14" s="28">
        <v>4</v>
      </c>
      <c r="E14" s="28"/>
      <c r="F14" s="30"/>
      <c r="G14" s="30"/>
      <c r="H14" s="30"/>
      <c r="I14" s="33"/>
    </row>
    <row r="15" s="19" customFormat="1" ht="27" customHeight="1" spans="1:9">
      <c r="A15" s="28">
        <v>10</v>
      </c>
      <c r="B15" s="29" t="s">
        <v>27</v>
      </c>
      <c r="C15" s="28">
        <f t="shared" si="0"/>
        <v>10.33</v>
      </c>
      <c r="D15" s="28"/>
      <c r="E15" s="28">
        <v>0.5</v>
      </c>
      <c r="F15" s="30">
        <v>0.98</v>
      </c>
      <c r="G15" s="30">
        <v>8.47</v>
      </c>
      <c r="H15" s="30">
        <v>0.38</v>
      </c>
      <c r="I15" s="33"/>
    </row>
    <row r="16" s="19" customFormat="1" ht="27" customHeight="1" spans="1:9">
      <c r="A16" s="28">
        <v>11</v>
      </c>
      <c r="B16" s="29" t="s">
        <v>26</v>
      </c>
      <c r="C16" s="28">
        <f t="shared" si="0"/>
        <v>1.5</v>
      </c>
      <c r="D16" s="28"/>
      <c r="E16" s="28">
        <v>1.5</v>
      </c>
      <c r="F16" s="30"/>
      <c r="G16" s="30"/>
      <c r="H16" s="30"/>
      <c r="I16" s="33"/>
    </row>
    <row r="17" s="19" customFormat="1" ht="27" customHeight="1" spans="1:9">
      <c r="A17" s="28" t="s">
        <v>28</v>
      </c>
      <c r="B17" s="31"/>
      <c r="C17" s="28">
        <f>SUM(C6:C16)</f>
        <v>30.293</v>
      </c>
      <c r="D17" s="28">
        <v>4.02</v>
      </c>
      <c r="E17" s="28">
        <f>SUM(E6:E16)</f>
        <v>16.443</v>
      </c>
      <c r="F17" s="30">
        <v>0.98</v>
      </c>
      <c r="G17" s="30">
        <v>8.47</v>
      </c>
      <c r="H17" s="30">
        <v>0.38</v>
      </c>
      <c r="I17" s="28"/>
    </row>
    <row r="18" s="19" customFormat="1" ht="27" customHeight="1" spans="16373:16381">
      <c r="XES18"/>
      <c r="XET18"/>
      <c r="XEU18"/>
      <c r="XEV18"/>
      <c r="XEW18"/>
      <c r="XEX18"/>
      <c r="XEY18"/>
      <c r="XEZ18"/>
      <c r="XFA18"/>
    </row>
  </sheetData>
  <mergeCells count="9">
    <mergeCell ref="A2:I2"/>
    <mergeCell ref="D4:E4"/>
    <mergeCell ref="A4:A5"/>
    <mergeCell ref="B4:B5"/>
    <mergeCell ref="C4:C5"/>
    <mergeCell ref="F4:F5"/>
    <mergeCell ref="G4:G5"/>
    <mergeCell ref="H4:H5"/>
    <mergeCell ref="I4:I5"/>
  </mergeCells>
  <printOptions horizontalCentered="1"/>
  <pageMargins left="0.751388888888889" right="0.751388888888889" top="0.629861111111111" bottom="0.550694444444444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topLeftCell="A8" workbookViewId="0">
      <selection activeCell="A2" sqref="A2:F30"/>
    </sheetView>
  </sheetViews>
  <sheetFormatPr defaultColWidth="9" defaultRowHeight="13.5" outlineLevelCol="5"/>
  <cols>
    <col min="3" max="3" width="11.0416666666667" customWidth="1"/>
    <col min="5" max="5" width="34" customWidth="1"/>
    <col min="6" max="6" width="17.9333333333333" customWidth="1"/>
  </cols>
  <sheetData>
    <row r="1" customFormat="1" ht="17" customHeight="1" spans="1:1">
      <c r="A1" s="2" t="s">
        <v>38</v>
      </c>
    </row>
    <row r="2" customFormat="1" ht="24" customHeight="1" spans="1:6">
      <c r="A2" s="3" t="s">
        <v>39</v>
      </c>
      <c r="B2" s="4"/>
      <c r="C2" s="4"/>
      <c r="D2" s="4"/>
      <c r="E2" s="4"/>
      <c r="F2" s="4"/>
    </row>
    <row r="3" customFormat="1" ht="16.2" customHeight="1" spans="1:6">
      <c r="A3" s="5" t="s">
        <v>40</v>
      </c>
      <c r="B3" s="5"/>
      <c r="C3" s="5"/>
      <c r="D3" s="5"/>
      <c r="E3" s="5"/>
      <c r="F3" s="5"/>
    </row>
    <row r="4" s="1" customFormat="1" ht="23" customHeight="1" spans="1:6">
      <c r="A4" s="6" t="s">
        <v>41</v>
      </c>
      <c r="B4" s="6"/>
      <c r="C4" s="7" t="s">
        <v>42</v>
      </c>
      <c r="D4" s="7"/>
      <c r="E4" s="7"/>
      <c r="F4" s="7"/>
    </row>
    <row r="5" s="1" customFormat="1" ht="23" customHeight="1" spans="1:6">
      <c r="A5" s="6" t="s">
        <v>43</v>
      </c>
      <c r="B5" s="6"/>
      <c r="C5" s="7" t="s">
        <v>44</v>
      </c>
      <c r="D5" s="7"/>
      <c r="E5" s="7"/>
      <c r="F5" s="7"/>
    </row>
    <row r="6" s="1" customFormat="1" ht="23" customHeight="1" spans="1:6">
      <c r="A6" s="8" t="s">
        <v>45</v>
      </c>
      <c r="B6" s="9"/>
      <c r="C6" s="6" t="s">
        <v>46</v>
      </c>
      <c r="D6" s="6"/>
      <c r="E6" s="10">
        <v>55.95</v>
      </c>
      <c r="F6" s="11"/>
    </row>
    <row r="7" s="1" customFormat="1" ht="23" customHeight="1" spans="1:6">
      <c r="A7" s="12"/>
      <c r="B7" s="13"/>
      <c r="C7" s="7" t="s">
        <v>47</v>
      </c>
      <c r="D7" s="7"/>
      <c r="E7" s="14">
        <v>55.95</v>
      </c>
      <c r="F7" s="14"/>
    </row>
    <row r="8" s="1" customFormat="1" ht="23" customHeight="1" spans="1:6">
      <c r="A8" s="15"/>
      <c r="B8" s="16"/>
      <c r="C8" s="7" t="s">
        <v>48</v>
      </c>
      <c r="D8" s="7"/>
      <c r="E8" s="7"/>
      <c r="F8" s="7"/>
    </row>
    <row r="9" s="1" customFormat="1" ht="53" customHeight="1" spans="1:6">
      <c r="A9" s="6" t="s">
        <v>49</v>
      </c>
      <c r="B9" s="6" t="s">
        <v>50</v>
      </c>
      <c r="C9" s="6"/>
      <c r="D9" s="6"/>
      <c r="E9" s="6"/>
      <c r="F9" s="6"/>
    </row>
    <row r="10" s="1" customFormat="1" ht="23" customHeight="1" spans="1:6">
      <c r="A10" s="17" t="s">
        <v>51</v>
      </c>
      <c r="B10" s="7" t="s">
        <v>52</v>
      </c>
      <c r="C10" s="7" t="s">
        <v>53</v>
      </c>
      <c r="D10" s="7" t="s">
        <v>54</v>
      </c>
      <c r="E10" s="7"/>
      <c r="F10" s="7" t="s">
        <v>55</v>
      </c>
    </row>
    <row r="11" s="1" customFormat="1" ht="23" customHeight="1" spans="1:6">
      <c r="A11" s="17"/>
      <c r="B11" s="17" t="s">
        <v>56</v>
      </c>
      <c r="C11" s="7" t="s">
        <v>57</v>
      </c>
      <c r="D11" s="6" t="s">
        <v>58</v>
      </c>
      <c r="E11" s="6"/>
      <c r="F11" s="7" t="s">
        <v>59</v>
      </c>
    </row>
    <row r="12" s="1" customFormat="1" ht="23" customHeight="1" spans="1:6">
      <c r="A12" s="17"/>
      <c r="B12" s="17"/>
      <c r="C12" s="7"/>
      <c r="D12" s="6" t="s">
        <v>60</v>
      </c>
      <c r="E12" s="6"/>
      <c r="F12" s="7" t="s">
        <v>59</v>
      </c>
    </row>
    <row r="13" s="1" customFormat="1" ht="23" customHeight="1" spans="1:6">
      <c r="A13" s="17"/>
      <c r="B13" s="17"/>
      <c r="C13" s="7"/>
      <c r="D13" s="6" t="s">
        <v>61</v>
      </c>
      <c r="E13" s="6"/>
      <c r="F13" s="7" t="s">
        <v>62</v>
      </c>
    </row>
    <row r="14" s="1" customFormat="1" ht="23" customHeight="1" spans="1:6">
      <c r="A14" s="17"/>
      <c r="B14" s="17"/>
      <c r="C14" s="7"/>
      <c r="D14" s="6" t="s">
        <v>63</v>
      </c>
      <c r="E14" s="6"/>
      <c r="F14" s="7" t="s">
        <v>62</v>
      </c>
    </row>
    <row r="15" s="1" customFormat="1" ht="23" customHeight="1" spans="1:6">
      <c r="A15" s="17"/>
      <c r="B15" s="17"/>
      <c r="C15" s="7"/>
      <c r="D15" s="6" t="s">
        <v>64</v>
      </c>
      <c r="E15" s="6"/>
      <c r="F15" s="7" t="s">
        <v>65</v>
      </c>
    </row>
    <row r="16" s="1" customFormat="1" ht="23" customHeight="1" spans="1:6">
      <c r="A16" s="17"/>
      <c r="B16" s="17"/>
      <c r="C16" s="7"/>
      <c r="D16" s="6" t="s">
        <v>66</v>
      </c>
      <c r="E16" s="6"/>
      <c r="F16" s="7" t="s">
        <v>67</v>
      </c>
    </row>
    <row r="17" s="1" customFormat="1" ht="23" customHeight="1" spans="1:6">
      <c r="A17" s="17"/>
      <c r="B17" s="17"/>
      <c r="C17" s="7"/>
      <c r="D17" s="6" t="s">
        <v>68</v>
      </c>
      <c r="E17" s="6"/>
      <c r="F17" s="7" t="s">
        <v>62</v>
      </c>
    </row>
    <row r="18" s="1" customFormat="1" ht="23" customHeight="1" spans="1:6">
      <c r="A18" s="17"/>
      <c r="B18" s="17"/>
      <c r="C18" s="7"/>
      <c r="D18" s="6" t="s">
        <v>69</v>
      </c>
      <c r="E18" s="6"/>
      <c r="F18" s="7" t="s">
        <v>59</v>
      </c>
    </row>
    <row r="19" s="1" customFormat="1" ht="23" customHeight="1" spans="1:6">
      <c r="A19" s="17"/>
      <c r="B19" s="17"/>
      <c r="C19" s="7"/>
      <c r="D19" s="6" t="s">
        <v>70</v>
      </c>
      <c r="E19" s="6"/>
      <c r="F19" s="7" t="s">
        <v>71</v>
      </c>
    </row>
    <row r="20" s="1" customFormat="1" ht="23" customHeight="1" spans="1:6">
      <c r="A20" s="17"/>
      <c r="B20" s="17"/>
      <c r="C20" s="7" t="s">
        <v>72</v>
      </c>
      <c r="D20" s="6" t="s">
        <v>73</v>
      </c>
      <c r="E20" s="6"/>
      <c r="F20" s="7" t="s">
        <v>74</v>
      </c>
    </row>
    <row r="21" s="1" customFormat="1" ht="23" customHeight="1" spans="1:6">
      <c r="A21" s="17"/>
      <c r="B21" s="17"/>
      <c r="C21" s="7"/>
      <c r="D21" s="6" t="s">
        <v>75</v>
      </c>
      <c r="E21" s="6"/>
      <c r="F21" s="7" t="s">
        <v>74</v>
      </c>
    </row>
    <row r="22" s="1" customFormat="1" ht="23" customHeight="1" spans="1:6">
      <c r="A22" s="17"/>
      <c r="B22" s="17"/>
      <c r="C22" s="7"/>
      <c r="D22" s="6" t="s">
        <v>76</v>
      </c>
      <c r="E22" s="6"/>
      <c r="F22" s="7" t="s">
        <v>74</v>
      </c>
    </row>
    <row r="23" s="1" customFormat="1" ht="23" customHeight="1" spans="1:6">
      <c r="A23" s="17"/>
      <c r="B23" s="17"/>
      <c r="C23" s="7"/>
      <c r="D23" s="6" t="s">
        <v>77</v>
      </c>
      <c r="E23" s="6"/>
      <c r="F23" s="7" t="s">
        <v>65</v>
      </c>
    </row>
    <row r="24" s="1" customFormat="1" ht="23" customHeight="1" spans="1:6">
      <c r="A24" s="17"/>
      <c r="B24" s="17"/>
      <c r="C24" s="7"/>
      <c r="D24" s="6" t="s">
        <v>78</v>
      </c>
      <c r="E24" s="6"/>
      <c r="F24" s="18">
        <v>1</v>
      </c>
    </row>
    <row r="25" s="1" customFormat="1" ht="23" customHeight="1" spans="1:6">
      <c r="A25" s="17"/>
      <c r="B25" s="17"/>
      <c r="C25" s="7" t="s">
        <v>79</v>
      </c>
      <c r="D25" s="6" t="s">
        <v>80</v>
      </c>
      <c r="E25" s="6"/>
      <c r="F25" s="18" t="s">
        <v>81</v>
      </c>
    </row>
    <row r="26" s="1" customFormat="1" ht="23" customHeight="1" spans="1:6">
      <c r="A26" s="17"/>
      <c r="B26" s="17"/>
      <c r="C26" s="7" t="s">
        <v>82</v>
      </c>
      <c r="D26" s="6" t="s">
        <v>83</v>
      </c>
      <c r="E26" s="6"/>
      <c r="F26" s="18">
        <v>1</v>
      </c>
    </row>
    <row r="27" s="1" customFormat="1" ht="30" customHeight="1" spans="1:6">
      <c r="A27" s="17"/>
      <c r="B27" s="17" t="s">
        <v>84</v>
      </c>
      <c r="C27" s="7" t="s">
        <v>85</v>
      </c>
      <c r="D27" s="6" t="s">
        <v>86</v>
      </c>
      <c r="E27" s="6"/>
      <c r="F27" s="7" t="s">
        <v>87</v>
      </c>
    </row>
    <row r="28" s="1" customFormat="1" ht="23" customHeight="1" spans="1:6">
      <c r="A28" s="17"/>
      <c r="B28" s="17"/>
      <c r="C28" s="7" t="s">
        <v>88</v>
      </c>
      <c r="D28" s="6" t="s">
        <v>89</v>
      </c>
      <c r="E28" s="6"/>
      <c r="F28" s="7" t="s">
        <v>90</v>
      </c>
    </row>
    <row r="29" s="1" customFormat="1" ht="23" customHeight="1" spans="1:6">
      <c r="A29" s="17"/>
      <c r="B29" s="17"/>
      <c r="C29" s="7"/>
      <c r="D29" s="6" t="s">
        <v>91</v>
      </c>
      <c r="E29" s="6"/>
      <c r="F29" s="7" t="s">
        <v>87</v>
      </c>
    </row>
    <row r="30" s="1" customFormat="1" ht="36" customHeight="1" spans="1:6">
      <c r="A30" s="17"/>
      <c r="B30" s="7" t="s">
        <v>92</v>
      </c>
      <c r="C30" s="7" t="s">
        <v>93</v>
      </c>
      <c r="D30" s="6" t="s">
        <v>94</v>
      </c>
      <c r="E30" s="6"/>
      <c r="F30" s="7" t="s">
        <v>62</v>
      </c>
    </row>
  </sheetData>
  <mergeCells count="41">
    <mergeCell ref="A2:F2"/>
    <mergeCell ref="A3:F3"/>
    <mergeCell ref="A4:B4"/>
    <mergeCell ref="C4:F4"/>
    <mergeCell ref="A5:B5"/>
    <mergeCell ref="C5:F5"/>
    <mergeCell ref="C6:D6"/>
    <mergeCell ref="E6:F6"/>
    <mergeCell ref="C7:D7"/>
    <mergeCell ref="E7:F7"/>
    <mergeCell ref="C8:D8"/>
    <mergeCell ref="E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10:A30"/>
    <mergeCell ref="B11:B26"/>
    <mergeCell ref="B27:B29"/>
    <mergeCell ref="C11:C19"/>
    <mergeCell ref="C20:C24"/>
    <mergeCell ref="C28:C29"/>
    <mergeCell ref="A6:B8"/>
  </mergeCells>
  <printOptions horizontalCentered="1"/>
  <pageMargins left="0.37" right="0.47" top="0.472222222222222" bottom="0.432638888888889" header="0.31496062992126" footer="0.31496062992126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後來</cp:lastModifiedBy>
  <dcterms:created xsi:type="dcterms:W3CDTF">2006-09-14T03:21:00Z</dcterms:created>
  <cp:lastPrinted>2024-03-20T22:29:00Z</cp:lastPrinted>
  <dcterms:modified xsi:type="dcterms:W3CDTF">2024-10-15T02:29:43Z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0E4F865856CE4A4C9412BBD0578CCE36</vt:lpwstr>
  </property>
</Properties>
</file>